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DF 5° 3-band" sheetId="1" r:id="rId1"/>
  </sheets>
  <externalReferences>
    <externalReference r:id="rId2"/>
    <externalReference r:id="rId3"/>
  </externalReferences>
  <definedNames>
    <definedName name="_xlnm.Print_Area" localSheetId="0">'DF 5° 3-band'!$B$2:$K$56</definedName>
    <definedName name="_xlnm.Print_Titles" localSheetId="0">'DF 5° 3-band'!$1:$9</definedName>
    <definedName name="Data" localSheetId="0">[1]LEDEN!#REF!</definedName>
    <definedName name="Data">[2]LEDEN!#REF!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H56" i="1"/>
  <c r="F56" i="1"/>
  <c r="E56" i="1"/>
  <c r="I55" i="1"/>
  <c r="D55" i="1" s="1"/>
  <c r="G55" i="1"/>
  <c r="G56" i="1" s="1"/>
  <c r="C55" i="1"/>
  <c r="I54" i="1"/>
  <c r="C54" i="1"/>
  <c r="I53" i="1"/>
  <c r="C53" i="1"/>
  <c r="I52" i="1"/>
  <c r="C52" i="1"/>
  <c r="I51" i="1"/>
  <c r="C51" i="1"/>
  <c r="D50" i="1"/>
  <c r="C50" i="1"/>
  <c r="J48" i="1"/>
  <c r="H48" i="1"/>
  <c r="F48" i="1"/>
  <c r="E48" i="1"/>
  <c r="I47" i="1"/>
  <c r="G47" i="1"/>
  <c r="G48" i="1" s="1"/>
  <c r="D47" i="1"/>
  <c r="C47" i="1"/>
  <c r="I46" i="1"/>
  <c r="C46" i="1"/>
  <c r="I45" i="1"/>
  <c r="C45" i="1"/>
  <c r="I44" i="1"/>
  <c r="C44" i="1"/>
  <c r="I43" i="1"/>
  <c r="C43" i="1"/>
  <c r="D42" i="1"/>
  <c r="C42" i="1"/>
  <c r="J40" i="1"/>
  <c r="H40" i="1"/>
  <c r="F40" i="1"/>
  <c r="E40" i="1"/>
  <c r="I39" i="1"/>
  <c r="D39" i="1" s="1"/>
  <c r="G39" i="1"/>
  <c r="G40" i="1" s="1"/>
  <c r="I40" i="1" s="1"/>
  <c r="C39" i="1"/>
  <c r="I38" i="1"/>
  <c r="C38" i="1"/>
  <c r="I37" i="1"/>
  <c r="C37" i="1"/>
  <c r="I36" i="1"/>
  <c r="C36" i="1"/>
  <c r="I35" i="1"/>
  <c r="C35" i="1"/>
  <c r="D34" i="1"/>
  <c r="C34" i="1"/>
  <c r="J32" i="1"/>
  <c r="H32" i="1"/>
  <c r="F32" i="1"/>
  <c r="E32" i="1"/>
  <c r="I31" i="1"/>
  <c r="D31" i="1" s="1"/>
  <c r="G31" i="1"/>
  <c r="C31" i="1"/>
  <c r="I30" i="1"/>
  <c r="C30" i="1"/>
  <c r="I29" i="1"/>
  <c r="C29" i="1"/>
  <c r="I28" i="1"/>
  <c r="C28" i="1"/>
  <c r="I27" i="1"/>
  <c r="G32" i="1"/>
  <c r="C27" i="1"/>
  <c r="D26" i="1"/>
  <c r="C26" i="1"/>
  <c r="J24" i="1"/>
  <c r="H24" i="1"/>
  <c r="F24" i="1"/>
  <c r="E24" i="1"/>
  <c r="I23" i="1"/>
  <c r="D23" i="1" s="1"/>
  <c r="G23" i="1"/>
  <c r="C23" i="1"/>
  <c r="I22" i="1"/>
  <c r="C22" i="1"/>
  <c r="I21" i="1"/>
  <c r="C21" i="1"/>
  <c r="I20" i="1"/>
  <c r="C20" i="1"/>
  <c r="I19" i="1"/>
  <c r="G24" i="1"/>
  <c r="C19" i="1"/>
  <c r="D18" i="1"/>
  <c r="C18" i="1"/>
  <c r="J16" i="1"/>
  <c r="H16" i="1"/>
  <c r="F16" i="1"/>
  <c r="E16" i="1"/>
  <c r="I15" i="1"/>
  <c r="G15" i="1"/>
  <c r="G16" i="1" s="1"/>
  <c r="D15" i="1"/>
  <c r="C15" i="1"/>
  <c r="I14" i="1"/>
  <c r="C14" i="1"/>
  <c r="I13" i="1"/>
  <c r="C13" i="1"/>
  <c r="I12" i="1"/>
  <c r="C12" i="1"/>
  <c r="I11" i="1"/>
  <c r="C11" i="1"/>
  <c r="D10" i="1"/>
  <c r="C10" i="1"/>
  <c r="J8" i="1"/>
  <c r="I8" i="1"/>
  <c r="H8" i="1"/>
  <c r="D43" i="1" s="1"/>
  <c r="F3" i="1"/>
  <c r="D14" i="1" l="1"/>
  <c r="D29" i="1"/>
  <c r="D13" i="1"/>
  <c r="D21" i="1"/>
  <c r="D37" i="1"/>
  <c r="D11" i="1"/>
  <c r="D44" i="1"/>
  <c r="D46" i="1"/>
  <c r="D52" i="1"/>
  <c r="D54" i="1"/>
  <c r="D22" i="1"/>
  <c r="D30" i="1"/>
  <c r="D27" i="1"/>
  <c r="D38" i="1"/>
  <c r="D45" i="1"/>
  <c r="D53" i="1"/>
  <c r="I32" i="1"/>
  <c r="D19" i="1"/>
  <c r="D12" i="1"/>
  <c r="D20" i="1"/>
  <c r="D40" i="1"/>
  <c r="D51" i="1"/>
  <c r="D35" i="1"/>
  <c r="D28" i="1"/>
  <c r="D32" i="1"/>
  <c r="D36" i="1"/>
  <c r="I24" i="1"/>
  <c r="D24" i="1" s="1"/>
  <c r="I56" i="1"/>
  <c r="D56" i="1" s="1"/>
  <c r="I48" i="1"/>
  <c r="D48" i="1" s="1"/>
  <c r="I16" i="1"/>
  <c r="D16" i="1" s="1"/>
</calcChain>
</file>

<file path=xl/sharedStrings.xml><?xml version="1.0" encoding="utf-8"?>
<sst xmlns="http://schemas.openxmlformats.org/spreadsheetml/2006/main" count="59" uniqueCount="19">
  <si>
    <t>District BRUGGE - ZEEKUST</t>
  </si>
  <si>
    <t xml:space="preserve">UITSLAG DISTRICTFINALE: 5° klasse DRIEBANDEN K.B. </t>
  </si>
  <si>
    <t>CLUB:</t>
  </si>
  <si>
    <t>TSP</t>
  </si>
  <si>
    <t>MIN</t>
  </si>
  <si>
    <t>PROM</t>
  </si>
  <si>
    <t>D.PR</t>
  </si>
  <si>
    <t>DISTR:</t>
  </si>
  <si>
    <t>BRUGGE - ZEEKUST</t>
  </si>
  <si>
    <t>MP</t>
  </si>
  <si>
    <t>2,10m</t>
  </si>
  <si>
    <t>2,30m</t>
  </si>
  <si>
    <t>BEU</t>
  </si>
  <si>
    <t>GEM</t>
  </si>
  <si>
    <t>HR</t>
  </si>
  <si>
    <t>PLAATS</t>
  </si>
  <si>
    <t>TOTAAL</t>
  </si>
  <si>
    <t>4 &amp; 11/01/2024</t>
  </si>
  <si>
    <t>B.C. 't 0SKE &amp; Kon. Knokse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</si>
</sst>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PORTJAAR:&quot;\ 0"/>
    <numFmt numFmtId="165" formatCode="\-\ 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i/>
      <sz val="38"/>
      <color rgb="FFFF0000"/>
      <name val="Calibri"/>
      <family val="2"/>
      <scheme val="minor"/>
    </font>
    <font>
      <sz val="2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Arial"/>
      <family val="2"/>
    </font>
    <font>
      <b/>
      <sz val="76"/>
      <color rgb="FFFF0000"/>
      <name val="Arial"/>
      <family val="2"/>
    </font>
    <font>
      <b/>
      <sz val="18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right" vertical="center"/>
    </xf>
    <xf numFmtId="0" fontId="2" fillId="2" borderId="0" xfId="1" applyFont="1" applyFill="1" applyAlignment="1" applyProtection="1">
      <alignment horizontal="left" vertical="center" indent="1"/>
      <protection locked="0"/>
    </xf>
    <xf numFmtId="14" fontId="2" fillId="2" borderId="0" xfId="1" quotePrefix="1" applyNumberFormat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8" fillId="2" borderId="9" xfId="1" applyFont="1" applyFill="1" applyBorder="1" applyAlignment="1">
      <alignment horizontal="right" vertical="center"/>
    </xf>
    <xf numFmtId="0" fontId="2" fillId="2" borderId="10" xfId="1" applyFont="1" applyFill="1" applyBorder="1" applyAlignment="1" applyProtection="1">
      <alignment horizontal="left" vertical="center" indent="1"/>
      <protection locked="0"/>
    </xf>
    <xf numFmtId="2" fontId="2" fillId="2" borderId="10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1" fontId="2" fillId="2" borderId="10" xfId="1" applyNumberFormat="1" applyFont="1" applyFill="1" applyBorder="1" applyAlignment="1" applyProtection="1">
      <alignment horizontal="center" vertical="center"/>
      <protection locked="0"/>
    </xf>
    <xf numFmtId="166" fontId="2" fillId="2" borderId="10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2" fontId="3" fillId="2" borderId="0" xfId="1" applyNumberFormat="1" applyFont="1" applyFill="1" applyAlignment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  <protection locked="0"/>
    </xf>
    <xf numFmtId="0" fontId="10" fillId="2" borderId="13" xfId="1" applyFont="1" applyFill="1" applyBorder="1" applyAlignment="1">
      <alignment horizontal="left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2" fontId="10" fillId="2" borderId="16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5" xfId="1" applyFont="1" applyFill="1" applyBorder="1" applyAlignment="1">
      <alignment horizontal="left" vertical="center"/>
    </xf>
    <xf numFmtId="0" fontId="3" fillId="2" borderId="15" xfId="1" applyFont="1" applyFill="1" applyBorder="1" applyAlignment="1">
      <alignment horizontal="center" vertical="center"/>
    </xf>
    <xf numFmtId="1" fontId="3" fillId="2" borderId="15" xfId="1" applyNumberFormat="1" applyFont="1" applyFill="1" applyBorder="1" applyAlignment="1" applyProtection="1">
      <alignment horizontal="center" vertical="center"/>
      <protection locked="0"/>
    </xf>
    <xf numFmtId="1" fontId="3" fillId="2" borderId="16" xfId="1" applyNumberFormat="1" applyFont="1" applyFill="1" applyBorder="1" applyAlignment="1" applyProtection="1">
      <alignment horizontal="center" vertical="center"/>
      <protection locked="0"/>
    </xf>
    <xf numFmtId="166" fontId="3" fillId="2" borderId="16" xfId="1" applyNumberFormat="1" applyFont="1" applyFill="1" applyBorder="1" applyAlignment="1">
      <alignment horizontal="center" vertical="center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20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center" vertical="center"/>
    </xf>
    <xf numFmtId="1" fontId="3" fillId="2" borderId="20" xfId="1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/>
      <protection locked="0"/>
    </xf>
    <xf numFmtId="166" fontId="3" fillId="2" borderId="21" xfId="1" applyNumberFormat="1" applyFont="1" applyFill="1" applyBorder="1" applyAlignment="1">
      <alignment horizontal="center" vertical="center"/>
    </xf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>
      <alignment horizontal="left" vertical="center"/>
    </xf>
    <xf numFmtId="0" fontId="3" fillId="2" borderId="23" xfId="1" applyFont="1" applyFill="1" applyBorder="1" applyAlignment="1">
      <alignment horizontal="center" vertical="center"/>
    </xf>
    <xf numFmtId="1" fontId="3" fillId="2" borderId="23" xfId="1" applyNumberFormat="1" applyFont="1" applyFill="1" applyBorder="1" applyAlignment="1" applyProtection="1">
      <alignment horizontal="center" vertical="center"/>
      <protection locked="0"/>
    </xf>
    <xf numFmtId="1" fontId="3" fillId="2" borderId="24" xfId="1" applyNumberFormat="1" applyFont="1" applyFill="1" applyBorder="1" applyAlignment="1" applyProtection="1">
      <alignment horizontal="center" vertical="center"/>
      <protection locked="0"/>
    </xf>
    <xf numFmtId="166" fontId="3" fillId="2" borderId="24" xfId="1" applyNumberFormat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1" fontId="12" fillId="2" borderId="25" xfId="1" applyNumberFormat="1" applyFont="1" applyFill="1" applyBorder="1" applyAlignment="1">
      <alignment horizontal="center" vertical="center"/>
    </xf>
    <xf numFmtId="1" fontId="12" fillId="2" borderId="26" xfId="1" applyNumberFormat="1" applyFont="1" applyFill="1" applyBorder="1" applyAlignment="1">
      <alignment horizontal="center" vertical="center"/>
    </xf>
    <xf numFmtId="166" fontId="12" fillId="2" borderId="26" xfId="1" applyNumberFormat="1" applyFont="1" applyFill="1" applyBorder="1" applyAlignment="1">
      <alignment horizontal="center" vertical="center"/>
    </xf>
    <xf numFmtId="1" fontId="12" fillId="2" borderId="27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64" fontId="6" fillId="2" borderId="0" xfId="1" applyNumberFormat="1" applyFont="1" applyFill="1" applyAlignment="1" applyProtection="1">
      <alignment horizontal="right" vertical="center"/>
      <protection locked="0"/>
    </xf>
    <xf numFmtId="165" fontId="6" fillId="2" borderId="0" xfId="1" quotePrefix="1" applyNumberFormat="1" applyFont="1" applyFill="1" applyAlignment="1">
      <alignment horizontal="left"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1" fontId="11" fillId="2" borderId="28" xfId="1" applyNumberFormat="1" applyFont="1" applyFill="1" applyBorder="1" applyAlignment="1" applyProtection="1">
      <alignment horizontal="center" vertical="center"/>
      <protection locked="0"/>
    </xf>
    <xf numFmtId="0" fontId="13" fillId="2" borderId="12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1" fontId="11" fillId="2" borderId="17" xfId="1" applyNumberFormat="1" applyFont="1" applyFill="1" applyBorder="1" applyAlignment="1" applyProtection="1">
      <alignment horizontal="center" vertical="center"/>
      <protection locked="0"/>
    </xf>
    <xf numFmtId="1" fontId="11" fillId="2" borderId="29" xfId="1" applyNumberFormat="1" applyFont="1" applyFill="1" applyBorder="1" applyAlignment="1" applyProtection="1">
      <alignment horizontal="center" vertical="center"/>
      <protection locked="0"/>
    </xf>
  </cellXfs>
  <cellStyles count="2">
    <cellStyle name="Standaard" xfId="0" builtinId="0"/>
    <cellStyle name="Standaard 3" xfId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en/Desktop/Biljart/KBBB/Fix%20Documenten%20Verbeken/Invuldocument%20pou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BILJART/CRITERIA/2022-2023/Invuldocumenten/Uitslag%20districtfinales%20Drieband%20K.B.%20-%20district%20Waasla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 6°"/>
      <sheetName val="DF 5°"/>
      <sheetName val="DF 4°"/>
      <sheetName val="DF 3°"/>
      <sheetName val="DF 2°"/>
      <sheetName val="DF 1°"/>
      <sheetName val="Samenvatting"/>
      <sheetName val="INFOBLAD"/>
      <sheetName val="DATABANK"/>
      <sheetName val="DATAWEB"/>
      <sheetName val="CLUBS"/>
      <sheetName val="LEDEN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ID</v>
          </cell>
          <cell r="C1" t="str">
            <v>CLUB -ID</v>
          </cell>
          <cell r="D1" t="str">
            <v>CLUB AFK.</v>
          </cell>
          <cell r="E1" t="str">
            <v>CLUBNAAM</v>
          </cell>
          <cell r="F1" t="str">
            <v>SPELERSNAAM</v>
          </cell>
          <cell r="G1" t="str">
            <v>OPM</v>
          </cell>
        </row>
        <row r="3">
          <cell r="B3">
            <v>4432</v>
          </cell>
          <cell r="C3" t="str">
            <v>VG 13</v>
          </cell>
          <cell r="D3" t="str">
            <v>ACG</v>
          </cell>
          <cell r="E3" t="str">
            <v>B.C. ACADEMIE CENTRUM GENT</v>
          </cell>
          <cell r="F3" t="str">
            <v>BAETE Jean-Pierre</v>
          </cell>
        </row>
        <row r="4">
          <cell r="B4">
            <v>6705</v>
          </cell>
          <cell r="C4" t="str">
            <v>VG 13</v>
          </cell>
          <cell r="D4" t="str">
            <v>ACG</v>
          </cell>
          <cell r="E4" t="str">
            <v>B.C. ACADEMIE CENTRUM GENT</v>
          </cell>
          <cell r="F4" t="str">
            <v>BERNAERDT Roland</v>
          </cell>
        </row>
        <row r="5">
          <cell r="B5">
            <v>1044</v>
          </cell>
          <cell r="C5" t="str">
            <v>VG 13</v>
          </cell>
          <cell r="D5" t="str">
            <v>ACG</v>
          </cell>
          <cell r="E5" t="str">
            <v>B.C. ACADEMIE CENTRUM GENT</v>
          </cell>
          <cell r="F5" t="str">
            <v>COPPENS Jimmy</v>
          </cell>
        </row>
        <row r="6">
          <cell r="B6">
            <v>9826</v>
          </cell>
          <cell r="C6" t="str">
            <v>VG 13</v>
          </cell>
          <cell r="D6" t="str">
            <v>ACG</v>
          </cell>
          <cell r="E6" t="str">
            <v>B.C. ACADEMIE CENTRUM GENT</v>
          </cell>
          <cell r="F6" t="str">
            <v>DE BIE Rudy</v>
          </cell>
        </row>
        <row r="7">
          <cell r="B7">
            <v>9800</v>
          </cell>
          <cell r="C7" t="str">
            <v>VG 13</v>
          </cell>
          <cell r="D7" t="str">
            <v>ACG</v>
          </cell>
          <cell r="E7" t="str">
            <v>B.C. ACADEMIE CENTRUM GENT</v>
          </cell>
          <cell r="F7" t="str">
            <v>DE CRAECKER Emma</v>
          </cell>
        </row>
        <row r="8">
          <cell r="B8">
            <v>7302</v>
          </cell>
          <cell r="C8" t="str">
            <v>VG 13</v>
          </cell>
          <cell r="D8" t="str">
            <v>ACG</v>
          </cell>
          <cell r="E8" t="str">
            <v>B.C. ACADEMIE CENTRUM GENT</v>
          </cell>
          <cell r="F8" t="str">
            <v>DE CRAECKER Werner</v>
          </cell>
        </row>
        <row r="9">
          <cell r="B9">
            <v>7638</v>
          </cell>
          <cell r="C9" t="str">
            <v>VG 13</v>
          </cell>
          <cell r="D9" t="str">
            <v>ACG</v>
          </cell>
          <cell r="E9" t="str">
            <v>B.C. ACADEMIE CENTRUM GENT</v>
          </cell>
          <cell r="F9" t="str">
            <v>DE GHEEST Jean-Paul</v>
          </cell>
        </row>
        <row r="10">
          <cell r="B10">
            <v>9261</v>
          </cell>
          <cell r="C10" t="str">
            <v>VG 13</v>
          </cell>
          <cell r="D10" t="str">
            <v>ACG</v>
          </cell>
          <cell r="E10" t="str">
            <v>B.C. ACADEMIE CENTRUM GENT</v>
          </cell>
          <cell r="F10" t="str">
            <v>DE MEULEMEESTER Cédric</v>
          </cell>
        </row>
        <row r="11">
          <cell r="B11">
            <v>8888</v>
          </cell>
          <cell r="C11" t="str">
            <v>VG 13</v>
          </cell>
          <cell r="D11" t="str">
            <v>ACG</v>
          </cell>
          <cell r="E11" t="str">
            <v>B.C. ACADEMIE CENTRUM GENT</v>
          </cell>
          <cell r="F11" t="str">
            <v>DE MEYER Erik</v>
          </cell>
        </row>
        <row r="12">
          <cell r="B12">
            <v>8671</v>
          </cell>
          <cell r="C12" t="str">
            <v>VG 13</v>
          </cell>
          <cell r="D12" t="str">
            <v>ACG</v>
          </cell>
          <cell r="E12" t="str">
            <v>B.C. ACADEMIE CENTRUM GENT</v>
          </cell>
          <cell r="F12" t="str">
            <v>DE MUYNCK Jean-Pierre</v>
          </cell>
        </row>
        <row r="13">
          <cell r="B13">
            <v>8672</v>
          </cell>
          <cell r="C13" t="str">
            <v>VG 13</v>
          </cell>
          <cell r="D13" t="str">
            <v>ACG</v>
          </cell>
          <cell r="E13" t="str">
            <v>B.C. ACADEMIE CENTRUM GENT</v>
          </cell>
          <cell r="F13" t="str">
            <v>DEMOOR Danny</v>
          </cell>
        </row>
        <row r="14">
          <cell r="B14">
            <v>7083</v>
          </cell>
          <cell r="C14" t="str">
            <v>VG 13</v>
          </cell>
          <cell r="D14" t="str">
            <v>ACG</v>
          </cell>
          <cell r="E14" t="str">
            <v>B.C. ACADEMIE CENTRUM GENT</v>
          </cell>
          <cell r="F14" t="str">
            <v>DEMOOR Pieter</v>
          </cell>
          <cell r="G14" t="str">
            <v>NS</v>
          </cell>
        </row>
        <row r="15">
          <cell r="B15">
            <v>1036</v>
          </cell>
          <cell r="C15" t="str">
            <v>VG 13</v>
          </cell>
          <cell r="D15" t="str">
            <v>ACG</v>
          </cell>
          <cell r="E15" t="str">
            <v>B.C. ACADEMIE CENTRUM GENT</v>
          </cell>
          <cell r="F15" t="str">
            <v>DEPOORTER Mieke</v>
          </cell>
        </row>
        <row r="16">
          <cell r="B16">
            <v>6927</v>
          </cell>
          <cell r="C16" t="str">
            <v>VG 13</v>
          </cell>
          <cell r="D16" t="str">
            <v>ACG</v>
          </cell>
          <cell r="E16" t="str">
            <v>B.C. ACADEMIE CENTRUM GENT</v>
          </cell>
          <cell r="F16" t="str">
            <v>DUJARDIN Luc</v>
          </cell>
        </row>
        <row r="17">
          <cell r="B17">
            <v>8758</v>
          </cell>
          <cell r="C17" t="str">
            <v>VG 13</v>
          </cell>
          <cell r="D17" t="str">
            <v>ACG</v>
          </cell>
          <cell r="E17" t="str">
            <v>B.C. ACADEMIE CENTRUM GENT</v>
          </cell>
          <cell r="F17" t="str">
            <v>DUYM Ignace</v>
          </cell>
        </row>
        <row r="18">
          <cell r="B18">
            <v>7303</v>
          </cell>
          <cell r="C18" t="str">
            <v>VG 13</v>
          </cell>
          <cell r="D18" t="str">
            <v>ACG</v>
          </cell>
          <cell r="E18" t="str">
            <v>B.C. ACADEMIE CENTRUM GENT</v>
          </cell>
          <cell r="F18" t="str">
            <v>FRANCK Franky</v>
          </cell>
        </row>
        <row r="19">
          <cell r="B19">
            <v>5587</v>
          </cell>
          <cell r="C19" t="str">
            <v>VG 13</v>
          </cell>
          <cell r="D19" t="str">
            <v>ACG</v>
          </cell>
          <cell r="E19" t="str">
            <v>B.C. ACADEMIE CENTRUM GENT</v>
          </cell>
          <cell r="F19" t="str">
            <v>GERMONPRE Luc</v>
          </cell>
        </row>
        <row r="20">
          <cell r="B20">
            <v>7610</v>
          </cell>
          <cell r="C20" t="str">
            <v>VG 13</v>
          </cell>
          <cell r="D20" t="str">
            <v>ACG</v>
          </cell>
          <cell r="E20" t="str">
            <v>B.C. ACADEMIE CENTRUM GENT</v>
          </cell>
          <cell r="F20" t="str">
            <v>HACKX Patrick</v>
          </cell>
        </row>
        <row r="21">
          <cell r="B21">
            <v>7087</v>
          </cell>
          <cell r="C21" t="str">
            <v>VG 13</v>
          </cell>
          <cell r="D21" t="str">
            <v>ACG</v>
          </cell>
          <cell r="E21" t="str">
            <v>B.C. ACADEMIE CENTRUM GENT</v>
          </cell>
          <cell r="F21" t="str">
            <v>MALLEZIE Dirk</v>
          </cell>
          <cell r="G21" t="str">
            <v>NS</v>
          </cell>
        </row>
        <row r="22">
          <cell r="B22">
            <v>6333</v>
          </cell>
          <cell r="C22" t="str">
            <v>VG 13</v>
          </cell>
          <cell r="D22" t="str">
            <v>ACG</v>
          </cell>
          <cell r="E22" t="str">
            <v>B.C. ACADEMIE CENTRUM GENT</v>
          </cell>
          <cell r="F22" t="str">
            <v>MATHYSEN Wesley</v>
          </cell>
        </row>
        <row r="23">
          <cell r="B23">
            <v>6428</v>
          </cell>
          <cell r="C23" t="str">
            <v>VG 13</v>
          </cell>
          <cell r="D23" t="str">
            <v>ACG</v>
          </cell>
          <cell r="E23" t="str">
            <v>B.C. ACADEMIE CENTRUM GENT</v>
          </cell>
          <cell r="F23" t="str">
            <v>MEULEMAN Rudy</v>
          </cell>
        </row>
        <row r="24">
          <cell r="B24">
            <v>7185</v>
          </cell>
          <cell r="C24" t="str">
            <v>VG 13</v>
          </cell>
          <cell r="D24" t="str">
            <v>ACG</v>
          </cell>
          <cell r="E24" t="str">
            <v>B.C. ACADEMIE CENTRUM GENT</v>
          </cell>
          <cell r="F24" t="str">
            <v>MICHALKOVA Irena</v>
          </cell>
        </row>
        <row r="25">
          <cell r="B25">
            <v>7125</v>
          </cell>
          <cell r="C25" t="str">
            <v>VG 13</v>
          </cell>
          <cell r="D25" t="str">
            <v>ACG</v>
          </cell>
          <cell r="E25" t="str">
            <v>B.C. ACADEMIE CENTRUM GENT</v>
          </cell>
          <cell r="F25" t="str">
            <v>NUYTTEN Renold</v>
          </cell>
        </row>
        <row r="26">
          <cell r="B26">
            <v>2314</v>
          </cell>
          <cell r="C26" t="str">
            <v>VG 13</v>
          </cell>
          <cell r="D26" t="str">
            <v>ACG</v>
          </cell>
          <cell r="E26" t="str">
            <v>B.C. ACADEMIE CENTRUM GENT</v>
          </cell>
          <cell r="F26" t="str">
            <v>SONCK Robby</v>
          </cell>
        </row>
        <row r="27">
          <cell r="B27">
            <v>4496</v>
          </cell>
          <cell r="C27" t="str">
            <v>VG 13</v>
          </cell>
          <cell r="D27" t="str">
            <v>ACG</v>
          </cell>
          <cell r="E27" t="str">
            <v>B.C. ACADEMIE CENTRUM GENT</v>
          </cell>
          <cell r="F27" t="str">
            <v>VAN HANEGEM Izaak</v>
          </cell>
        </row>
        <row r="28">
          <cell r="B28">
            <v>4528</v>
          </cell>
          <cell r="C28" t="str">
            <v>VG 13</v>
          </cell>
          <cell r="D28" t="str">
            <v>ACG</v>
          </cell>
          <cell r="E28" t="str">
            <v>B.C. ACADEMIE CENTRUM GENT</v>
          </cell>
          <cell r="F28" t="str">
            <v>VAN HANEGEM Nico</v>
          </cell>
        </row>
        <row r="29">
          <cell r="B29">
            <v>4416</v>
          </cell>
          <cell r="C29" t="str">
            <v>VG 13</v>
          </cell>
          <cell r="D29" t="str">
            <v>ACG</v>
          </cell>
          <cell r="E29" t="str">
            <v>B.C. ACADEMIE CENTRUM GENT</v>
          </cell>
          <cell r="F29" t="str">
            <v>VAN RYSSELBERGHE Johan</v>
          </cell>
        </row>
        <row r="30">
          <cell r="B30">
            <v>9975</v>
          </cell>
          <cell r="C30" t="str">
            <v>VG 13</v>
          </cell>
          <cell r="D30" t="str">
            <v>ACG</v>
          </cell>
          <cell r="E30" t="str">
            <v>B.C. ACADEMIE CENTRUM GENT</v>
          </cell>
          <cell r="F30" t="str">
            <v>WILLEMS Peter</v>
          </cell>
        </row>
        <row r="31">
          <cell r="B31">
            <v>1915</v>
          </cell>
          <cell r="C31" t="str">
            <v>VG 09</v>
          </cell>
          <cell r="D31" t="str">
            <v>ARGOS</v>
          </cell>
          <cell r="E31" t="str">
            <v>B.C. ARGOS</v>
          </cell>
          <cell r="F31" t="str">
            <v>BAX Walter</v>
          </cell>
        </row>
        <row r="32">
          <cell r="B32">
            <v>9822</v>
          </cell>
          <cell r="C32" t="str">
            <v>VG 09</v>
          </cell>
          <cell r="D32" t="str">
            <v>ARGOS</v>
          </cell>
          <cell r="E32" t="str">
            <v>B.C. ARGOS</v>
          </cell>
          <cell r="F32" t="str">
            <v>COOLE Gino</v>
          </cell>
        </row>
        <row r="33">
          <cell r="B33">
            <v>9962</v>
          </cell>
          <cell r="C33" t="str">
            <v>VG 09</v>
          </cell>
          <cell r="D33" t="str">
            <v>ARGOS</v>
          </cell>
          <cell r="E33" t="str">
            <v>B.C. ARGOS</v>
          </cell>
          <cell r="F33" t="str">
            <v>DE BRAEKELEIR Gilbert</v>
          </cell>
        </row>
        <row r="34">
          <cell r="B34">
            <v>7046</v>
          </cell>
          <cell r="C34" t="str">
            <v>VG 09</v>
          </cell>
          <cell r="D34" t="str">
            <v>ARGOS</v>
          </cell>
          <cell r="E34" t="str">
            <v>B.C. ARGOS</v>
          </cell>
          <cell r="F34" t="str">
            <v>DE GRAEVE Peter</v>
          </cell>
        </row>
        <row r="35">
          <cell r="B35">
            <v>9071</v>
          </cell>
          <cell r="C35" t="str">
            <v>VG 09</v>
          </cell>
          <cell r="D35" t="str">
            <v>ARGOS</v>
          </cell>
          <cell r="E35" t="str">
            <v>B.C. ARGOS</v>
          </cell>
          <cell r="F35" t="str">
            <v>VANDOMMELE Johan</v>
          </cell>
        </row>
        <row r="36">
          <cell r="B36">
            <v>4180</v>
          </cell>
          <cell r="C36" t="str">
            <v>VB 10</v>
          </cell>
          <cell r="D36" t="str">
            <v>BCDK</v>
          </cell>
          <cell r="E36" t="str">
            <v>B.C. DRIEBAKO KOEKELARE</v>
          </cell>
          <cell r="F36" t="str">
            <v>CONSTANT Geert</v>
          </cell>
        </row>
        <row r="37">
          <cell r="B37">
            <v>9413</v>
          </cell>
          <cell r="C37" t="str">
            <v>VB 10</v>
          </cell>
          <cell r="D37" t="str">
            <v>BCDK</v>
          </cell>
          <cell r="E37" t="str">
            <v>B.C. DRIEBAKO KOEKELARE</v>
          </cell>
          <cell r="F37" t="str">
            <v>DANNEELS Laurent</v>
          </cell>
        </row>
        <row r="38">
          <cell r="B38">
            <v>5682</v>
          </cell>
          <cell r="C38" t="str">
            <v>VB 10</v>
          </cell>
          <cell r="D38" t="str">
            <v>BCDK</v>
          </cell>
          <cell r="E38" t="str">
            <v>B.C. DRIEBAKO KOEKELARE</v>
          </cell>
          <cell r="F38" t="str">
            <v>DELANGHE Lievin</v>
          </cell>
        </row>
        <row r="39">
          <cell r="B39">
            <v>4188</v>
          </cell>
          <cell r="C39" t="str">
            <v>VB 10</v>
          </cell>
          <cell r="D39" t="str">
            <v>BCDK</v>
          </cell>
          <cell r="E39" t="str">
            <v>B.C. DRIEBAKO KOEKELARE</v>
          </cell>
          <cell r="F39" t="str">
            <v>RONDELEZ Noel</v>
          </cell>
        </row>
        <row r="40">
          <cell r="B40">
            <v>7102</v>
          </cell>
          <cell r="C40" t="str">
            <v>VD 05</v>
          </cell>
          <cell r="D40" t="str">
            <v>BCS</v>
          </cell>
          <cell r="E40" t="str">
            <v>B.C. STRIJTEM</v>
          </cell>
          <cell r="F40" t="str">
            <v>BEGARD Hugo</v>
          </cell>
          <cell r="G40" t="str">
            <v>NS</v>
          </cell>
        </row>
        <row r="41">
          <cell r="B41">
            <v>7609</v>
          </cell>
          <cell r="C41" t="str">
            <v>VD 05</v>
          </cell>
          <cell r="D41" t="str">
            <v>BCS</v>
          </cell>
          <cell r="E41" t="str">
            <v>B.C. STRIJTEM</v>
          </cell>
          <cell r="F41" t="str">
            <v>COLLART Olivier</v>
          </cell>
        </row>
        <row r="42">
          <cell r="B42">
            <v>4341</v>
          </cell>
          <cell r="C42" t="str">
            <v>VD 05</v>
          </cell>
          <cell r="D42" t="str">
            <v>BCS</v>
          </cell>
          <cell r="E42" t="str">
            <v>B.C. STRIJTEM</v>
          </cell>
          <cell r="F42" t="str">
            <v>DE COSTER Luc</v>
          </cell>
        </row>
        <row r="43">
          <cell r="B43">
            <v>2218</v>
          </cell>
          <cell r="C43" t="str">
            <v>VD 05</v>
          </cell>
          <cell r="D43" t="str">
            <v>BCS</v>
          </cell>
          <cell r="E43" t="str">
            <v>B.C. STRIJTEM</v>
          </cell>
          <cell r="F43" t="str">
            <v>LETEN Christian</v>
          </cell>
        </row>
        <row r="44">
          <cell r="B44">
            <v>7090</v>
          </cell>
          <cell r="C44" t="str">
            <v>VD 05</v>
          </cell>
          <cell r="D44" t="str">
            <v>BCS</v>
          </cell>
          <cell r="E44" t="str">
            <v>B.C. STRIJTEM</v>
          </cell>
          <cell r="F44" t="str">
            <v>MEERT Henk</v>
          </cell>
          <cell r="G44" t="str">
            <v>NS</v>
          </cell>
        </row>
        <row r="45">
          <cell r="B45">
            <v>5949</v>
          </cell>
          <cell r="C45" t="str">
            <v>VD 05</v>
          </cell>
          <cell r="D45" t="str">
            <v>BCS</v>
          </cell>
          <cell r="E45" t="str">
            <v>B.C. STRIJTEM</v>
          </cell>
          <cell r="F45" t="str">
            <v>METTENS Frederic</v>
          </cell>
        </row>
        <row r="46">
          <cell r="B46">
            <v>4363</v>
          </cell>
          <cell r="C46" t="str">
            <v>VD 05</v>
          </cell>
          <cell r="D46" t="str">
            <v>BCS</v>
          </cell>
          <cell r="E46" t="str">
            <v>B.C. STRIJTEM</v>
          </cell>
          <cell r="F46" t="str">
            <v>PRIEUS Andy</v>
          </cell>
        </row>
        <row r="47">
          <cell r="B47">
            <v>6088</v>
          </cell>
          <cell r="C47" t="str">
            <v>VD 05</v>
          </cell>
          <cell r="D47" t="str">
            <v>BCS</v>
          </cell>
          <cell r="E47" t="str">
            <v>B.C. STRIJTEM</v>
          </cell>
          <cell r="F47" t="str">
            <v>SIROYT Davy</v>
          </cell>
        </row>
        <row r="48">
          <cell r="B48">
            <v>1414</v>
          </cell>
          <cell r="C48" t="str">
            <v>VD 05</v>
          </cell>
          <cell r="D48" t="str">
            <v>BCS</v>
          </cell>
          <cell r="E48" t="str">
            <v>B.C. STRIJTEM</v>
          </cell>
          <cell r="F48" t="str">
            <v xml:space="preserve">VAN DIJCK Philip </v>
          </cell>
        </row>
        <row r="49">
          <cell r="B49">
            <v>5198</v>
          </cell>
          <cell r="C49" t="str">
            <v>VD 05</v>
          </cell>
          <cell r="D49" t="str">
            <v>BCS</v>
          </cell>
          <cell r="E49" t="str">
            <v>B.C. STRIJTEM</v>
          </cell>
          <cell r="F49" t="str">
            <v>VAN LAETHEM Rudi</v>
          </cell>
        </row>
        <row r="50">
          <cell r="B50">
            <v>7091</v>
          </cell>
          <cell r="C50" t="str">
            <v>VD 05</v>
          </cell>
          <cell r="D50" t="str">
            <v>BCS</v>
          </cell>
          <cell r="E50" t="str">
            <v>B.C. STRIJTEM</v>
          </cell>
          <cell r="F50" t="str">
            <v>VAN SNICK Kenny</v>
          </cell>
          <cell r="G50" t="str">
            <v>NS</v>
          </cell>
        </row>
        <row r="51">
          <cell r="B51">
            <v>7096</v>
          </cell>
          <cell r="C51" t="str">
            <v>VD 05</v>
          </cell>
          <cell r="D51" t="str">
            <v>BCS</v>
          </cell>
          <cell r="E51" t="str">
            <v>B.C. STRIJTEM</v>
          </cell>
          <cell r="F51" t="str">
            <v>WAUTERS Jan</v>
          </cell>
          <cell r="G51" t="str">
            <v>NS</v>
          </cell>
        </row>
        <row r="52">
          <cell r="B52">
            <v>4352</v>
          </cell>
          <cell r="C52" t="str">
            <v>VD 05</v>
          </cell>
          <cell r="D52" t="str">
            <v>BCS</v>
          </cell>
          <cell r="E52" t="str">
            <v>B.C. STRIJTEM</v>
          </cell>
          <cell r="F52" t="str">
            <v>WAUTERS Johnny</v>
          </cell>
        </row>
        <row r="53">
          <cell r="B53">
            <v>7812</v>
          </cell>
          <cell r="C53" t="str">
            <v>VS 05</v>
          </cell>
          <cell r="D53" t="str">
            <v>BCSK</v>
          </cell>
          <cell r="E53" t="str">
            <v>B.C. 't SLEEPBOOTJE</v>
          </cell>
          <cell r="F53" t="str">
            <v>BOERJAN Pierre</v>
          </cell>
        </row>
        <row r="54">
          <cell r="B54">
            <v>4894</v>
          </cell>
          <cell r="C54" t="str">
            <v>VS 05</v>
          </cell>
          <cell r="D54" t="str">
            <v>BCSK</v>
          </cell>
          <cell r="E54" t="str">
            <v>B.C. 't SLEEPBOOTJE</v>
          </cell>
          <cell r="F54" t="str">
            <v>DAELMAN Walther</v>
          </cell>
        </row>
        <row r="55">
          <cell r="B55">
            <v>8650</v>
          </cell>
          <cell r="C55" t="str">
            <v>VS 05</v>
          </cell>
          <cell r="D55" t="str">
            <v>BCSK</v>
          </cell>
          <cell r="E55" t="str">
            <v>B.C. 't SLEEPBOOTJE</v>
          </cell>
          <cell r="F55" t="str">
            <v>DE BOEY Gijs</v>
          </cell>
        </row>
        <row r="56">
          <cell r="B56">
            <v>8411</v>
          </cell>
          <cell r="C56" t="str">
            <v>VS 05</v>
          </cell>
          <cell r="D56" t="str">
            <v>BCSK</v>
          </cell>
          <cell r="E56" t="str">
            <v>B.C. 't SLEEPBOOTJE</v>
          </cell>
          <cell r="F56" t="str">
            <v>DE BOEY Seppe</v>
          </cell>
        </row>
        <row r="57">
          <cell r="B57">
            <v>6488</v>
          </cell>
          <cell r="C57" t="str">
            <v>VS 05</v>
          </cell>
          <cell r="D57" t="str">
            <v>BCSK</v>
          </cell>
          <cell r="E57" t="str">
            <v>B.C. 't SLEEPBOOTJE</v>
          </cell>
          <cell r="F57" t="str">
            <v>DE WITTE Franky</v>
          </cell>
        </row>
        <row r="58">
          <cell r="B58">
            <v>8385</v>
          </cell>
          <cell r="C58" t="str">
            <v>VS 05</v>
          </cell>
          <cell r="D58" t="str">
            <v>BCSK</v>
          </cell>
          <cell r="E58" t="str">
            <v>B.C. 't SLEEPBOOTJE</v>
          </cell>
          <cell r="F58" t="str">
            <v>GODDAERT Johan</v>
          </cell>
        </row>
        <row r="59">
          <cell r="B59">
            <v>8900</v>
          </cell>
          <cell r="C59" t="str">
            <v>VS 05</v>
          </cell>
          <cell r="D59" t="str">
            <v>BCSK</v>
          </cell>
          <cell r="E59" t="str">
            <v>B.C. 't SLEEPBOOTJE</v>
          </cell>
          <cell r="F59" t="str">
            <v>JANSSENS Dirk</v>
          </cell>
        </row>
        <row r="60">
          <cell r="B60">
            <v>9441</v>
          </cell>
          <cell r="C60" t="str">
            <v>VS 05</v>
          </cell>
          <cell r="D60" t="str">
            <v>BCSK</v>
          </cell>
          <cell r="E60" t="str">
            <v>B.C. 't SLEEPBOOTJE</v>
          </cell>
          <cell r="F60" t="str">
            <v>ROSIER Nick</v>
          </cell>
        </row>
        <row r="61">
          <cell r="B61">
            <v>7918</v>
          </cell>
          <cell r="C61" t="str">
            <v>VS 05</v>
          </cell>
          <cell r="D61" t="str">
            <v>BCSK</v>
          </cell>
          <cell r="E61" t="str">
            <v>B.C. 't SLEEPBOOTJE</v>
          </cell>
          <cell r="F61" t="str">
            <v>ROSIER Noah</v>
          </cell>
        </row>
        <row r="62">
          <cell r="B62">
            <v>4854</v>
          </cell>
          <cell r="C62" t="str">
            <v>VS 05</v>
          </cell>
          <cell r="D62" t="str">
            <v>BCSK</v>
          </cell>
          <cell r="E62" t="str">
            <v>B.C. 't SLEEPBOOTJE</v>
          </cell>
          <cell r="F62" t="str">
            <v>ROSIER Peter</v>
          </cell>
        </row>
        <row r="63">
          <cell r="B63">
            <v>7562</v>
          </cell>
          <cell r="C63" t="str">
            <v>VS 05</v>
          </cell>
          <cell r="D63" t="str">
            <v>BCSK</v>
          </cell>
          <cell r="E63" t="str">
            <v>B.C. 't SLEEPBOOTJE</v>
          </cell>
          <cell r="F63" t="str">
            <v>THUY Marc</v>
          </cell>
        </row>
        <row r="64">
          <cell r="B64">
            <v>5907</v>
          </cell>
          <cell r="C64" t="str">
            <v>VS 05</v>
          </cell>
          <cell r="D64" t="str">
            <v>BCSK</v>
          </cell>
          <cell r="E64" t="str">
            <v>B.C. 't SLEEPBOOTJE</v>
          </cell>
          <cell r="F64" t="str">
            <v>VAN GELDER Kevin</v>
          </cell>
        </row>
        <row r="65">
          <cell r="B65">
            <v>7670</v>
          </cell>
          <cell r="C65" t="str">
            <v>VS 05</v>
          </cell>
          <cell r="D65" t="str">
            <v>BCSK</v>
          </cell>
          <cell r="E65" t="str">
            <v>B.C. 't SLEEPBOOTJE</v>
          </cell>
          <cell r="F65" t="str">
            <v>VAN WOUWE Marc</v>
          </cell>
        </row>
        <row r="66">
          <cell r="B66">
            <v>9442</v>
          </cell>
          <cell r="C66" t="str">
            <v>VS 05</v>
          </cell>
          <cell r="D66" t="str">
            <v>BCSK</v>
          </cell>
          <cell r="E66" t="str">
            <v>B.C. 't SLEEPBOOTJE</v>
          </cell>
          <cell r="F66" t="str">
            <v>VERGULT Francois</v>
          </cell>
        </row>
        <row r="67">
          <cell r="B67">
            <v>9348</v>
          </cell>
          <cell r="C67" t="str">
            <v>VS 05</v>
          </cell>
          <cell r="D67" t="str">
            <v>BCSK</v>
          </cell>
          <cell r="E67" t="str">
            <v>B.C. 't SLEEPBOOTJE</v>
          </cell>
          <cell r="F67" t="str">
            <v>WOUTERS Marc</v>
          </cell>
        </row>
        <row r="68">
          <cell r="B68">
            <v>6851</v>
          </cell>
          <cell r="C68" t="str">
            <v>VS 09</v>
          </cell>
          <cell r="D68" t="str">
            <v>BCWM</v>
          </cell>
          <cell r="E68" t="str">
            <v>B.C. DE WITTE MOLEN</v>
          </cell>
          <cell r="F68" t="str">
            <v>ALLEMAN Mark</v>
          </cell>
        </row>
        <row r="69">
          <cell r="B69">
            <v>1063</v>
          </cell>
          <cell r="C69" t="str">
            <v>VS 09</v>
          </cell>
          <cell r="D69" t="str">
            <v>BCWM</v>
          </cell>
          <cell r="E69" t="str">
            <v>B.C. DE WITTE MOLEN</v>
          </cell>
          <cell r="F69" t="str">
            <v>BERTOLOTTI Beatrice</v>
          </cell>
        </row>
        <row r="70">
          <cell r="B70">
            <v>9277</v>
          </cell>
          <cell r="C70" t="str">
            <v>VS 09</v>
          </cell>
          <cell r="D70" t="str">
            <v>BCWM</v>
          </cell>
          <cell r="E70" t="str">
            <v>B.C. DE WITTE MOLEN</v>
          </cell>
          <cell r="F70" t="str">
            <v>BOLLAERT Guido</v>
          </cell>
        </row>
        <row r="71">
          <cell r="B71">
            <v>5486</v>
          </cell>
          <cell r="C71" t="str">
            <v>VS 09</v>
          </cell>
          <cell r="D71" t="str">
            <v>BCWM</v>
          </cell>
          <cell r="E71" t="str">
            <v>B.C. DE WITTE MOLEN</v>
          </cell>
          <cell r="F71" t="str">
            <v>BROEDERS Adrianus</v>
          </cell>
        </row>
        <row r="72">
          <cell r="B72">
            <v>7551</v>
          </cell>
          <cell r="C72" t="str">
            <v>VS 09</v>
          </cell>
          <cell r="D72" t="str">
            <v>BCWM</v>
          </cell>
          <cell r="E72" t="str">
            <v>B.C. DE WITTE MOLEN</v>
          </cell>
          <cell r="F72" t="str">
            <v>CLAESSENS Walter</v>
          </cell>
        </row>
        <row r="73">
          <cell r="B73">
            <v>9775</v>
          </cell>
          <cell r="C73" t="str">
            <v>VS 09</v>
          </cell>
          <cell r="D73" t="str">
            <v>BCWM</v>
          </cell>
          <cell r="E73" t="str">
            <v>B.C. DE WITTE MOLEN</v>
          </cell>
          <cell r="F73" t="str">
            <v>COLART René</v>
          </cell>
        </row>
        <row r="74">
          <cell r="B74">
            <v>8639</v>
          </cell>
          <cell r="C74" t="str">
            <v>VS 09</v>
          </cell>
          <cell r="D74" t="str">
            <v>BCWM</v>
          </cell>
          <cell r="E74" t="str">
            <v>B.C. DE WITTE MOLEN</v>
          </cell>
          <cell r="F74" t="str">
            <v>DE BOCK Dirk</v>
          </cell>
        </row>
        <row r="75">
          <cell r="B75">
            <v>9790</v>
          </cell>
          <cell r="C75" t="str">
            <v>VS 09</v>
          </cell>
          <cell r="D75" t="str">
            <v>BCWM</v>
          </cell>
          <cell r="E75" t="str">
            <v>B.C. DE WITTE MOLEN</v>
          </cell>
          <cell r="F75" t="str">
            <v>DE MOL Eddy</v>
          </cell>
        </row>
        <row r="76">
          <cell r="B76">
            <v>4952</v>
          </cell>
          <cell r="C76" t="str">
            <v>VS 09</v>
          </cell>
          <cell r="D76" t="str">
            <v>BCWM</v>
          </cell>
          <cell r="E76" t="str">
            <v>B.C. DE WITTE MOLEN</v>
          </cell>
          <cell r="F76" t="str">
            <v>DE SAEGER Dany</v>
          </cell>
        </row>
        <row r="77">
          <cell r="B77">
            <v>8077</v>
          </cell>
          <cell r="C77" t="str">
            <v>VS 09</v>
          </cell>
          <cell r="D77" t="str">
            <v>BCWM</v>
          </cell>
          <cell r="E77" t="str">
            <v>B.C. DE WITTE MOLEN</v>
          </cell>
          <cell r="F77" t="str">
            <v>DE WOLF Alfons</v>
          </cell>
        </row>
        <row r="78">
          <cell r="B78">
            <v>4666</v>
          </cell>
          <cell r="C78" t="str">
            <v>VS 09</v>
          </cell>
          <cell r="D78" t="str">
            <v>BCWM</v>
          </cell>
          <cell r="E78" t="str">
            <v>B.C. DE WITTE MOLEN</v>
          </cell>
          <cell r="F78" t="str">
            <v>DECONINCK Franky</v>
          </cell>
        </row>
        <row r="79">
          <cell r="B79">
            <v>1195</v>
          </cell>
          <cell r="C79" t="str">
            <v>VS 09</v>
          </cell>
          <cell r="D79" t="str">
            <v>BCWM</v>
          </cell>
          <cell r="E79" t="str">
            <v>B.C. DE WITTE MOLEN</v>
          </cell>
          <cell r="F79" t="str">
            <v>DELVAUX Benoni</v>
          </cell>
        </row>
        <row r="80">
          <cell r="B80">
            <v>2215</v>
          </cell>
          <cell r="C80" t="str">
            <v>VS 09</v>
          </cell>
          <cell r="D80" t="str">
            <v>BCWM</v>
          </cell>
          <cell r="E80" t="str">
            <v>B.C. DE WITTE MOLEN</v>
          </cell>
          <cell r="F80" t="str">
            <v>FORTON Francis</v>
          </cell>
        </row>
        <row r="81">
          <cell r="B81">
            <v>826</v>
          </cell>
          <cell r="C81" t="str">
            <v>VS 09</v>
          </cell>
          <cell r="D81" t="str">
            <v>BCWM</v>
          </cell>
          <cell r="E81" t="str">
            <v>B.C. DE WITTE MOLEN</v>
          </cell>
          <cell r="F81" t="str">
            <v>HOFMAN Glenn</v>
          </cell>
        </row>
        <row r="82">
          <cell r="B82">
            <v>9956</v>
          </cell>
          <cell r="C82" t="str">
            <v>VS 09</v>
          </cell>
          <cell r="D82" t="str">
            <v>BCWM</v>
          </cell>
          <cell r="E82" t="str">
            <v>B.C. DE WITTE MOLEN</v>
          </cell>
          <cell r="F82" t="str">
            <v>KASIER Sven</v>
          </cell>
        </row>
        <row r="83">
          <cell r="B83" t="str">
            <v>8076B</v>
          </cell>
          <cell r="C83" t="str">
            <v>VS 09</v>
          </cell>
          <cell r="D83" t="str">
            <v>BCWM</v>
          </cell>
          <cell r="E83" t="str">
            <v>B.C. DE WITTE MOLEN</v>
          </cell>
          <cell r="F83" t="str">
            <v>KEYMOLEN Michel</v>
          </cell>
        </row>
        <row r="84">
          <cell r="B84">
            <v>6538</v>
          </cell>
          <cell r="C84" t="str">
            <v>VS 09</v>
          </cell>
          <cell r="D84" t="str">
            <v>BCWM</v>
          </cell>
          <cell r="E84" t="str">
            <v>B.C. DE WITTE MOLEN</v>
          </cell>
          <cell r="F84" t="str">
            <v>KOOREVAAR Ad</v>
          </cell>
        </row>
        <row r="85">
          <cell r="B85">
            <v>5430</v>
          </cell>
          <cell r="C85" t="str">
            <v>VS 09</v>
          </cell>
          <cell r="D85" t="str">
            <v>BCWM</v>
          </cell>
          <cell r="E85" t="str">
            <v>B.C. DE WITTE MOLEN</v>
          </cell>
          <cell r="F85" t="str">
            <v>MUYLAERT Dirk</v>
          </cell>
        </row>
        <row r="86">
          <cell r="C86" t="str">
            <v>VS 09</v>
          </cell>
          <cell r="D86" t="str">
            <v>BCWM</v>
          </cell>
          <cell r="E86" t="str">
            <v>B.C. DE WITTE MOLEN</v>
          </cell>
          <cell r="F86" t="str">
            <v>OVERBEEKE Nico</v>
          </cell>
          <cell r="G86" t="str">
            <v>NS</v>
          </cell>
        </row>
        <row r="87">
          <cell r="B87">
            <v>1005</v>
          </cell>
          <cell r="C87" t="str">
            <v>VS 09</v>
          </cell>
          <cell r="D87" t="str">
            <v>BCWM</v>
          </cell>
          <cell r="E87" t="str">
            <v>B.C. DE WITTE MOLEN</v>
          </cell>
          <cell r="F87" t="str">
            <v>PEETERS Leo</v>
          </cell>
        </row>
        <row r="88">
          <cell r="B88">
            <v>7064</v>
          </cell>
          <cell r="C88" t="str">
            <v>VS 09</v>
          </cell>
          <cell r="D88" t="str">
            <v>BCWM</v>
          </cell>
          <cell r="E88" t="str">
            <v>B.C. DE WITTE MOLEN</v>
          </cell>
          <cell r="F88" t="str">
            <v>PLETTINX Jozef</v>
          </cell>
          <cell r="G88" t="str">
            <v>NS</v>
          </cell>
        </row>
        <row r="89">
          <cell r="B89">
            <v>4405</v>
          </cell>
          <cell r="C89" t="str">
            <v>VS 09</v>
          </cell>
          <cell r="D89" t="str">
            <v>BCWM</v>
          </cell>
          <cell r="E89" t="str">
            <v>B.C. DE WITTE MOLEN</v>
          </cell>
          <cell r="F89" t="str">
            <v>SCHIETTECATTE Yves</v>
          </cell>
        </row>
        <row r="90">
          <cell r="B90">
            <v>2292</v>
          </cell>
          <cell r="C90" t="str">
            <v>VS 09</v>
          </cell>
          <cell r="D90" t="str">
            <v>BCWM</v>
          </cell>
          <cell r="E90" t="str">
            <v>B.C. DE WITTE MOLEN</v>
          </cell>
          <cell r="F90" t="str">
            <v xml:space="preserve">SLAGMOLEN Frederik </v>
          </cell>
        </row>
        <row r="91">
          <cell r="B91">
            <v>2192</v>
          </cell>
          <cell r="C91" t="str">
            <v>VS 09</v>
          </cell>
          <cell r="D91" t="str">
            <v>BCWM</v>
          </cell>
          <cell r="E91" t="str">
            <v>B.C. DE WITTE MOLEN</v>
          </cell>
          <cell r="F91" t="str">
            <v>STERCKVAL Michel</v>
          </cell>
        </row>
        <row r="92">
          <cell r="B92">
            <v>1168</v>
          </cell>
          <cell r="C92" t="str">
            <v>VS 09</v>
          </cell>
          <cell r="D92" t="str">
            <v>BCWM</v>
          </cell>
          <cell r="E92" t="str">
            <v>B.C. DE WITTE MOLEN</v>
          </cell>
          <cell r="F92" t="str">
            <v>VAN BAREL Ferdinand</v>
          </cell>
        </row>
        <row r="93">
          <cell r="B93">
            <v>7928</v>
          </cell>
          <cell r="C93" t="str">
            <v>VS 09</v>
          </cell>
          <cell r="D93" t="str">
            <v>BCWM</v>
          </cell>
          <cell r="E93" t="str">
            <v>B.C. DE WITTE MOLEN</v>
          </cell>
          <cell r="F93" t="str">
            <v>VAN ETTEN Sam</v>
          </cell>
        </row>
        <row r="94">
          <cell r="B94">
            <v>5727</v>
          </cell>
          <cell r="C94" t="str">
            <v>VS 09</v>
          </cell>
          <cell r="D94" t="str">
            <v>BCWM</v>
          </cell>
          <cell r="E94" t="str">
            <v>B.C. DE WITTE MOLEN</v>
          </cell>
          <cell r="F94" t="str">
            <v>VAN GOETHEM Benny</v>
          </cell>
        </row>
        <row r="95">
          <cell r="B95">
            <v>4931</v>
          </cell>
          <cell r="C95" t="str">
            <v>VS 09</v>
          </cell>
          <cell r="D95" t="str">
            <v>BCWM</v>
          </cell>
          <cell r="E95" t="str">
            <v>B.C. DE WITTE MOLEN</v>
          </cell>
          <cell r="F95" t="str">
            <v>VAN HOYLANDT Roger</v>
          </cell>
        </row>
        <row r="96">
          <cell r="B96">
            <v>4932</v>
          </cell>
          <cell r="C96" t="str">
            <v>VS 09</v>
          </cell>
          <cell r="D96" t="str">
            <v>BCWM</v>
          </cell>
          <cell r="E96" t="str">
            <v>B.C. DE WITTE MOLEN</v>
          </cell>
          <cell r="F96" t="str">
            <v>VAN MOL William</v>
          </cell>
        </row>
        <row r="97">
          <cell r="B97">
            <v>9427</v>
          </cell>
          <cell r="C97" t="str">
            <v>VS 09</v>
          </cell>
          <cell r="D97" t="str">
            <v>BCWM</v>
          </cell>
          <cell r="E97" t="str">
            <v>B.C. DE WITTE MOLEN</v>
          </cell>
          <cell r="F97" t="str">
            <v>VANDENBERGHE Glen</v>
          </cell>
        </row>
        <row r="98">
          <cell r="B98">
            <v>7521</v>
          </cell>
          <cell r="C98" t="str">
            <v>VS 09</v>
          </cell>
          <cell r="D98" t="str">
            <v>BCWM</v>
          </cell>
          <cell r="E98" t="str">
            <v>B.C. DE WITTE MOLEN</v>
          </cell>
          <cell r="F98" t="str">
            <v>VERBERT Eddy</v>
          </cell>
        </row>
        <row r="99">
          <cell r="B99">
            <v>4842</v>
          </cell>
          <cell r="C99" t="str">
            <v>VS 09</v>
          </cell>
          <cell r="D99" t="str">
            <v>BCWM</v>
          </cell>
          <cell r="E99" t="str">
            <v>B.C. DE WITTE MOLEN</v>
          </cell>
          <cell r="F99" t="str">
            <v>WAUTERS Tom</v>
          </cell>
        </row>
        <row r="100">
          <cell r="B100">
            <v>2206</v>
          </cell>
          <cell r="C100" t="str">
            <v>VS 09</v>
          </cell>
          <cell r="D100" t="str">
            <v>BCWM</v>
          </cell>
          <cell r="E100" t="str">
            <v>B.C. DE WITTE MOLEN</v>
          </cell>
          <cell r="F100" t="str">
            <v>WEEREMANS Dirk</v>
          </cell>
        </row>
        <row r="101">
          <cell r="B101">
            <v>9758</v>
          </cell>
          <cell r="C101" t="str">
            <v>VS 09</v>
          </cell>
          <cell r="D101" t="str">
            <v>BCWM</v>
          </cell>
          <cell r="E101" t="str">
            <v>B.C. DE WITTE MOLEN</v>
          </cell>
          <cell r="F101" t="str">
            <v>WENSELAERS Frieda</v>
          </cell>
        </row>
        <row r="102">
          <cell r="B102">
            <v>2833</v>
          </cell>
          <cell r="C102" t="str">
            <v>VG 06</v>
          </cell>
          <cell r="D102" t="str">
            <v>BvG</v>
          </cell>
          <cell r="E102" t="str">
            <v>B.C. BILJARTVRIENDEN GENT</v>
          </cell>
          <cell r="F102" t="str">
            <v>DE GRAEVE Aimé</v>
          </cell>
        </row>
        <row r="103">
          <cell r="B103">
            <v>6577</v>
          </cell>
          <cell r="C103" t="str">
            <v>VG 06</v>
          </cell>
          <cell r="D103" t="str">
            <v>BvG</v>
          </cell>
          <cell r="E103" t="str">
            <v>B.C. BILJARTVRIENDEN GENT</v>
          </cell>
          <cell r="F103" t="str">
            <v>SCIACCA Emilio</v>
          </cell>
        </row>
        <row r="104">
          <cell r="B104">
            <v>8691</v>
          </cell>
          <cell r="C104" t="str">
            <v>VK 10</v>
          </cell>
          <cell r="D104" t="str">
            <v>CBC-DLS</v>
          </cell>
          <cell r="E104" t="str">
            <v>CBC-DLS ROESELARE</v>
          </cell>
          <cell r="F104" t="str">
            <v>BRUNEEL Norbert</v>
          </cell>
        </row>
        <row r="105">
          <cell r="B105">
            <v>8704</v>
          </cell>
          <cell r="C105" t="str">
            <v>VK 10</v>
          </cell>
          <cell r="D105" t="str">
            <v>CBC-DLS</v>
          </cell>
          <cell r="E105" t="str">
            <v>CBC-DLS ROESELARE</v>
          </cell>
          <cell r="F105" t="str">
            <v>CALLENS Filip</v>
          </cell>
        </row>
        <row r="106">
          <cell r="B106">
            <v>4763</v>
          </cell>
          <cell r="C106" t="str">
            <v>VK 10</v>
          </cell>
          <cell r="D106" t="str">
            <v>CBC-DLS</v>
          </cell>
          <cell r="E106" t="str">
            <v>CBC-DLS ROESELARE</v>
          </cell>
          <cell r="F106" t="str">
            <v>CASTELEYN Rik</v>
          </cell>
        </row>
        <row r="107">
          <cell r="B107">
            <v>8703</v>
          </cell>
          <cell r="C107" t="str">
            <v>VK 10</v>
          </cell>
          <cell r="D107" t="str">
            <v>CBC-DLS</v>
          </cell>
          <cell r="E107" t="str">
            <v>CBC-DLS ROESELARE</v>
          </cell>
          <cell r="F107" t="str">
            <v>CRAEYNEST Daniël</v>
          </cell>
        </row>
        <row r="108">
          <cell r="B108">
            <v>8689</v>
          </cell>
          <cell r="C108" t="str">
            <v>VK 10</v>
          </cell>
          <cell r="D108" t="str">
            <v>CBC-DLS</v>
          </cell>
          <cell r="E108" t="str">
            <v>CBC-DLS ROESELARE</v>
          </cell>
          <cell r="F108" t="str">
            <v>DE WAELE Eddy</v>
          </cell>
        </row>
        <row r="109">
          <cell r="B109">
            <v>8690</v>
          </cell>
          <cell r="C109" t="str">
            <v>VK 10</v>
          </cell>
          <cell r="D109" t="str">
            <v>CBC-DLS</v>
          </cell>
          <cell r="E109" t="str">
            <v>CBC-DLS ROESELARE</v>
          </cell>
          <cell r="F109" t="str">
            <v>JOYE Rik</v>
          </cell>
        </row>
        <row r="110">
          <cell r="B110">
            <v>8658</v>
          </cell>
          <cell r="C110" t="str">
            <v>VK 10</v>
          </cell>
          <cell r="D110" t="str">
            <v>CBC-DLS</v>
          </cell>
          <cell r="E110" t="str">
            <v>CBC-DLS ROESELARE</v>
          </cell>
          <cell r="F110" t="str">
            <v>MONDELAERS Dries</v>
          </cell>
        </row>
        <row r="111">
          <cell r="B111">
            <v>8459</v>
          </cell>
          <cell r="C111" t="str">
            <v>VK 10</v>
          </cell>
          <cell r="D111" t="str">
            <v>CBC-DLS</v>
          </cell>
          <cell r="E111" t="str">
            <v>CBC-DLS ROESELARE</v>
          </cell>
          <cell r="F111" t="str">
            <v>VAN DE VELDE Désire</v>
          </cell>
        </row>
        <row r="112">
          <cell r="B112">
            <v>8044</v>
          </cell>
          <cell r="C112" t="str">
            <v>VK 10</v>
          </cell>
          <cell r="D112" t="str">
            <v>CBC-DLS</v>
          </cell>
          <cell r="E112" t="str">
            <v>CBC-DLS ROESELARE</v>
          </cell>
          <cell r="F112" t="str">
            <v>VANDENBULCKE Paul</v>
          </cell>
        </row>
        <row r="113">
          <cell r="B113">
            <v>9499</v>
          </cell>
          <cell r="C113" t="str">
            <v>VK 10</v>
          </cell>
          <cell r="D113" t="str">
            <v>CBC-DLS</v>
          </cell>
          <cell r="E113" t="str">
            <v>CBC-DLS ROESELARE</v>
          </cell>
          <cell r="F113" t="str">
            <v>VANSTEELANT Thomas</v>
          </cell>
        </row>
        <row r="114">
          <cell r="B114">
            <v>8036</v>
          </cell>
          <cell r="C114" t="str">
            <v>VK 10</v>
          </cell>
          <cell r="D114" t="str">
            <v>CBC-DLS</v>
          </cell>
          <cell r="E114" t="str">
            <v>CBC-DLS ROESELARE</v>
          </cell>
          <cell r="F114" t="str">
            <v>VERCAIGNE Mario</v>
          </cell>
        </row>
        <row r="115">
          <cell r="B115">
            <v>4192</v>
          </cell>
          <cell r="C115" t="str">
            <v>VB 06</v>
          </cell>
          <cell r="D115" t="str">
            <v>CM</v>
          </cell>
          <cell r="E115" t="str">
            <v>B.C. CARAMBOL MIDDELKERKE</v>
          </cell>
          <cell r="F115" t="str">
            <v>BEAUJEAN Karel</v>
          </cell>
        </row>
        <row r="116">
          <cell r="B116">
            <v>8654</v>
          </cell>
          <cell r="C116" t="str">
            <v>VG 04</v>
          </cell>
          <cell r="D116" t="str">
            <v>GS</v>
          </cell>
          <cell r="E116" t="str">
            <v>B.C. DE GOUDEN SLEUTEL</v>
          </cell>
          <cell r="F116" t="str">
            <v>BAETSLE Peter</v>
          </cell>
        </row>
        <row r="117">
          <cell r="B117">
            <v>4506</v>
          </cell>
          <cell r="C117" t="str">
            <v>VG 04</v>
          </cell>
          <cell r="D117" t="str">
            <v>GS</v>
          </cell>
          <cell r="E117" t="str">
            <v>B.C. DE GOUDEN SLEUTEL</v>
          </cell>
          <cell r="F117" t="str">
            <v>BRACKE Tom</v>
          </cell>
        </row>
        <row r="118">
          <cell r="B118">
            <v>6701</v>
          </cell>
          <cell r="C118" t="str">
            <v>VG 04</v>
          </cell>
          <cell r="D118" t="str">
            <v>GS</v>
          </cell>
          <cell r="E118" t="str">
            <v>B.C. DE GOUDEN SLEUTEL</v>
          </cell>
          <cell r="F118" t="str">
            <v>BROCHE Philippe</v>
          </cell>
        </row>
        <row r="119">
          <cell r="B119">
            <v>6703</v>
          </cell>
          <cell r="C119" t="str">
            <v>VG 04</v>
          </cell>
          <cell r="D119" t="str">
            <v>GS</v>
          </cell>
          <cell r="E119" t="str">
            <v>B.C. DE GOUDEN SLEUTEL</v>
          </cell>
          <cell r="F119" t="str">
            <v>CLAUS Pascal</v>
          </cell>
        </row>
        <row r="120">
          <cell r="B120">
            <v>9422</v>
          </cell>
          <cell r="C120" t="str">
            <v>VG 04</v>
          </cell>
          <cell r="D120" t="str">
            <v>GS</v>
          </cell>
          <cell r="E120" t="str">
            <v>B.C. DE GOUDEN SLEUTEL</v>
          </cell>
          <cell r="F120" t="str">
            <v>CNOCKAERT Herbert</v>
          </cell>
        </row>
        <row r="121">
          <cell r="B121">
            <v>4394</v>
          </cell>
          <cell r="C121" t="str">
            <v>VG 04</v>
          </cell>
          <cell r="D121" t="str">
            <v>GS</v>
          </cell>
          <cell r="E121" t="str">
            <v>B.C. DE GOUDEN SLEUTEL</v>
          </cell>
          <cell r="F121" t="str">
            <v xml:space="preserve">CREVE Camiel </v>
          </cell>
        </row>
        <row r="122">
          <cell r="B122">
            <v>1033</v>
          </cell>
          <cell r="C122" t="str">
            <v>VG 04</v>
          </cell>
          <cell r="D122" t="str">
            <v>GS</v>
          </cell>
          <cell r="E122" t="str">
            <v>B.C. DE GOUDEN SLEUTEL</v>
          </cell>
          <cell r="F122" t="str">
            <v>DE CASTER Marc</v>
          </cell>
        </row>
        <row r="123">
          <cell r="B123">
            <v>4631</v>
          </cell>
          <cell r="C123" t="str">
            <v>VG 04</v>
          </cell>
          <cell r="D123" t="str">
            <v>GS</v>
          </cell>
          <cell r="E123" t="str">
            <v>B.C. DE GOUDEN SLEUTEL</v>
          </cell>
          <cell r="F123" t="str">
            <v>DE GOQUE Guy</v>
          </cell>
        </row>
        <row r="124">
          <cell r="B124">
            <v>8889</v>
          </cell>
          <cell r="C124" t="str">
            <v>VG 04</v>
          </cell>
          <cell r="D124" t="str">
            <v>GS</v>
          </cell>
          <cell r="E124" t="str">
            <v>B.C. DE GOUDEN SLEUTEL</v>
          </cell>
          <cell r="F124" t="str">
            <v>DE PREST Alex</v>
          </cell>
        </row>
        <row r="125">
          <cell r="B125">
            <v>8163</v>
          </cell>
          <cell r="C125" t="str">
            <v>VG 04</v>
          </cell>
          <cell r="D125" t="str">
            <v>GS</v>
          </cell>
          <cell r="E125" t="str">
            <v>B.C. DE GOUDEN SLEUTEL</v>
          </cell>
          <cell r="F125" t="str">
            <v>DE WEIRDT Jean-Marie</v>
          </cell>
        </row>
        <row r="126">
          <cell r="B126">
            <v>9959</v>
          </cell>
          <cell r="C126" t="str">
            <v>VG 04</v>
          </cell>
          <cell r="D126" t="str">
            <v>GS</v>
          </cell>
          <cell r="E126" t="str">
            <v>B.C. DE GOUDEN SLEUTEL</v>
          </cell>
          <cell r="F126" t="str">
            <v>DEDEYNE Firmin</v>
          </cell>
        </row>
        <row r="127">
          <cell r="B127">
            <v>7203</v>
          </cell>
          <cell r="C127" t="str">
            <v>VG 04</v>
          </cell>
          <cell r="D127" t="str">
            <v>GS</v>
          </cell>
          <cell r="E127" t="str">
            <v>B.C. DE GOUDEN SLEUTEL</v>
          </cell>
          <cell r="F127" t="str">
            <v>DELARUE Dirk</v>
          </cell>
        </row>
        <row r="128">
          <cell r="B128">
            <v>4541</v>
          </cell>
          <cell r="C128" t="str">
            <v>VG 04</v>
          </cell>
          <cell r="D128" t="str">
            <v>GS</v>
          </cell>
          <cell r="E128" t="str">
            <v>B.C. DE GOUDEN SLEUTEL</v>
          </cell>
          <cell r="F128" t="str">
            <v>DELLAERT Marc</v>
          </cell>
        </row>
        <row r="129">
          <cell r="B129">
            <v>4454</v>
          </cell>
          <cell r="C129" t="str">
            <v>VG 04</v>
          </cell>
          <cell r="D129" t="str">
            <v>GS</v>
          </cell>
          <cell r="E129" t="str">
            <v>B.C. DE GOUDEN SLEUTEL</v>
          </cell>
          <cell r="F129" t="str">
            <v>DEPOORTER Reginald</v>
          </cell>
        </row>
        <row r="130">
          <cell r="B130">
            <v>1037</v>
          </cell>
          <cell r="C130" t="str">
            <v>VG 04</v>
          </cell>
          <cell r="D130" t="str">
            <v>GS</v>
          </cell>
          <cell r="E130" t="str">
            <v>B.C. DE GOUDEN SLEUTEL</v>
          </cell>
          <cell r="F130" t="str">
            <v>TOCH Marc</v>
          </cell>
        </row>
        <row r="131">
          <cell r="B131">
            <v>8655</v>
          </cell>
          <cell r="C131" t="str">
            <v>VG 06</v>
          </cell>
          <cell r="D131" t="str">
            <v>GS</v>
          </cell>
          <cell r="E131" t="str">
            <v>B.C. DE GOUDEN SLEUTEL</v>
          </cell>
          <cell r="F131" t="str">
            <v>TOLLEBEKE Arthur</v>
          </cell>
        </row>
        <row r="132">
          <cell r="B132">
            <v>4466</v>
          </cell>
          <cell r="C132" t="str">
            <v>VG 04</v>
          </cell>
          <cell r="D132" t="str">
            <v>GS</v>
          </cell>
          <cell r="E132" t="str">
            <v>B.C. DE GOUDEN SLEUTEL</v>
          </cell>
          <cell r="F132" t="str">
            <v>TREMERIE Walter</v>
          </cell>
        </row>
        <row r="133">
          <cell r="B133">
            <v>7498</v>
          </cell>
          <cell r="C133" t="str">
            <v>VG 04</v>
          </cell>
          <cell r="D133" t="str">
            <v>GS</v>
          </cell>
          <cell r="E133" t="str">
            <v>B.C. DE GOUDEN SLEUTEL</v>
          </cell>
          <cell r="F133" t="str">
            <v>VAN DAM Jens</v>
          </cell>
        </row>
        <row r="134">
          <cell r="B134">
            <v>8890</v>
          </cell>
          <cell r="C134" t="str">
            <v>VG 04</v>
          </cell>
          <cell r="D134" t="str">
            <v>GS</v>
          </cell>
          <cell r="E134" t="str">
            <v>B.C. DE GOUDEN SLEUTEL</v>
          </cell>
          <cell r="F134" t="str">
            <v>VAN HOLLE Jean-Pierre</v>
          </cell>
        </row>
        <row r="135">
          <cell r="B135">
            <v>4587</v>
          </cell>
          <cell r="C135" t="str">
            <v>VG 04</v>
          </cell>
          <cell r="D135" t="str">
            <v>GS</v>
          </cell>
          <cell r="E135" t="str">
            <v>B.C. DE GOUDEN SLEUTEL</v>
          </cell>
          <cell r="F135" t="str">
            <v>VERSTRAETEN Frank</v>
          </cell>
        </row>
        <row r="136">
          <cell r="B136">
            <v>1039</v>
          </cell>
          <cell r="C136" t="str">
            <v>VG 04</v>
          </cell>
          <cell r="D136" t="str">
            <v>GS</v>
          </cell>
          <cell r="E136" t="str">
            <v>B.C. DE GOUDEN SLEUTEL</v>
          </cell>
          <cell r="F136" t="str">
            <v>WIEME Koenraad</v>
          </cell>
        </row>
        <row r="137">
          <cell r="B137">
            <v>9280</v>
          </cell>
          <cell r="C137" t="str">
            <v>VG 04</v>
          </cell>
          <cell r="D137" t="str">
            <v>GS</v>
          </cell>
          <cell r="E137" t="str">
            <v>B.C. DE GOUDEN SLEUTEL</v>
          </cell>
          <cell r="F137" t="str">
            <v>YEO SOO KYUNG Jessica</v>
          </cell>
        </row>
        <row r="138">
          <cell r="B138">
            <v>9262</v>
          </cell>
          <cell r="C138" t="str">
            <v>VG 10</v>
          </cell>
          <cell r="D138" t="str">
            <v>K&amp;V</v>
          </cell>
          <cell r="E138" t="str">
            <v>B.C. KUNST &amp; VERMAAK</v>
          </cell>
          <cell r="F138" t="str">
            <v>CLAEYS Hubert</v>
          </cell>
        </row>
        <row r="139">
          <cell r="B139">
            <v>9430</v>
          </cell>
          <cell r="C139" t="str">
            <v>VG 10</v>
          </cell>
          <cell r="D139" t="str">
            <v>K&amp;V</v>
          </cell>
          <cell r="E139" t="str">
            <v>B.C. KUNST &amp; VERMAAK</v>
          </cell>
          <cell r="F139" t="str">
            <v>DE BOLLE Patrick</v>
          </cell>
        </row>
        <row r="140">
          <cell r="B140">
            <v>9960</v>
          </cell>
          <cell r="C140" t="str">
            <v>VG 10</v>
          </cell>
          <cell r="D140" t="str">
            <v>K&amp;V</v>
          </cell>
          <cell r="E140" t="str">
            <v>B.C. KUNST &amp; VERMAAK</v>
          </cell>
          <cell r="F140" t="str">
            <v>DEVOS Antoon</v>
          </cell>
        </row>
        <row r="141">
          <cell r="B141">
            <v>9782</v>
          </cell>
          <cell r="C141" t="str">
            <v>VG 10</v>
          </cell>
          <cell r="D141" t="str">
            <v>K&amp;V</v>
          </cell>
          <cell r="E141" t="str">
            <v>B.C. KUNST &amp; VERMAAK</v>
          </cell>
          <cell r="F141" t="str">
            <v>D'HAEZE Adolf</v>
          </cell>
        </row>
        <row r="142">
          <cell r="B142">
            <v>9781</v>
          </cell>
          <cell r="C142" t="str">
            <v>VG 10</v>
          </cell>
          <cell r="D142" t="str">
            <v>K&amp;V</v>
          </cell>
          <cell r="E142" t="str">
            <v>B.C. KUNST &amp; VERMAAK</v>
          </cell>
          <cell r="F142" t="str">
            <v>DOS SANTOS José</v>
          </cell>
        </row>
        <row r="143">
          <cell r="B143">
            <v>7472</v>
          </cell>
          <cell r="C143" t="str">
            <v>VG 10</v>
          </cell>
          <cell r="D143" t="str">
            <v>K&amp;V</v>
          </cell>
          <cell r="E143" t="str">
            <v>B.C. KUNST &amp; VERMAAK</v>
          </cell>
          <cell r="F143" t="str">
            <v>GROENEZ Eric</v>
          </cell>
          <cell r="G143" t="str">
            <v>NS</v>
          </cell>
        </row>
        <row r="144">
          <cell r="B144">
            <v>7887</v>
          </cell>
          <cell r="C144" t="str">
            <v>VG 10</v>
          </cell>
          <cell r="D144" t="str">
            <v>K&amp;V</v>
          </cell>
          <cell r="E144" t="str">
            <v>B.C. KUNST &amp; VERMAAK</v>
          </cell>
          <cell r="F144" t="str">
            <v>HEBBELINCK Luc</v>
          </cell>
        </row>
        <row r="145">
          <cell r="B145">
            <v>9429</v>
          </cell>
          <cell r="C145" t="str">
            <v>VG 10</v>
          </cell>
          <cell r="D145" t="str">
            <v>K&amp;V</v>
          </cell>
          <cell r="E145" t="str">
            <v>B.C. KUNST &amp; VERMAAK</v>
          </cell>
          <cell r="F145" t="str">
            <v>HERREMAN Luc</v>
          </cell>
        </row>
        <row r="146">
          <cell r="B146">
            <v>9738</v>
          </cell>
          <cell r="C146" t="str">
            <v>VG 11</v>
          </cell>
          <cell r="D146" t="str">
            <v>K&amp;V</v>
          </cell>
          <cell r="E146" t="str">
            <v>B.C. KUNST &amp; VERMAAK</v>
          </cell>
          <cell r="F146" t="str">
            <v xml:space="preserve">IDE Dennis </v>
          </cell>
        </row>
        <row r="147">
          <cell r="B147">
            <v>7183</v>
          </cell>
          <cell r="C147" t="str">
            <v>VG 10</v>
          </cell>
          <cell r="D147" t="str">
            <v>K&amp;V</v>
          </cell>
          <cell r="E147" t="str">
            <v>B.C. KUNST &amp; VERMAAK</v>
          </cell>
          <cell r="F147" t="str">
            <v>RAES Dirk</v>
          </cell>
          <cell r="G147" t="str">
            <v>NS</v>
          </cell>
        </row>
        <row r="148">
          <cell r="B148">
            <v>9264</v>
          </cell>
          <cell r="C148" t="str">
            <v>VG 10</v>
          </cell>
          <cell r="D148" t="str">
            <v>K&amp;V</v>
          </cell>
          <cell r="E148" t="str">
            <v>B.C. KUNST &amp; VERMAAK</v>
          </cell>
          <cell r="F148" t="str">
            <v>REYCHLER Hedwig</v>
          </cell>
        </row>
        <row r="149">
          <cell r="B149">
            <v>9238</v>
          </cell>
          <cell r="C149" t="str">
            <v>VG 10</v>
          </cell>
          <cell r="D149" t="str">
            <v>K&amp;V</v>
          </cell>
          <cell r="E149" t="str">
            <v>B.C. KUNST &amp; VERMAAK</v>
          </cell>
          <cell r="F149" t="str">
            <v>SIMONS Rudi</v>
          </cell>
        </row>
        <row r="150">
          <cell r="B150">
            <v>7845</v>
          </cell>
          <cell r="C150" t="str">
            <v>VG 10</v>
          </cell>
          <cell r="D150" t="str">
            <v>K&amp;V</v>
          </cell>
          <cell r="E150" t="str">
            <v>B.C. KUNST &amp; VERMAAK</v>
          </cell>
          <cell r="F150" t="str">
            <v>VAN THUYNE Rudy</v>
          </cell>
        </row>
        <row r="151">
          <cell r="B151">
            <v>8918</v>
          </cell>
          <cell r="C151" t="str">
            <v>VG 10</v>
          </cell>
          <cell r="D151" t="str">
            <v>K&amp;V</v>
          </cell>
          <cell r="E151" t="str">
            <v>B.C. KUNST &amp; VERMAAK</v>
          </cell>
          <cell r="F151" t="str">
            <v>VANDENBERGHE Pascal</v>
          </cell>
        </row>
        <row r="152">
          <cell r="B152">
            <v>9520</v>
          </cell>
          <cell r="C152" t="str">
            <v>VG 10</v>
          </cell>
          <cell r="D152" t="str">
            <v>K&amp;V</v>
          </cell>
          <cell r="E152" t="str">
            <v>B.C. KUNST &amp; VERMAAK</v>
          </cell>
          <cell r="F152" t="str">
            <v>VANDERLINDEN Aimé</v>
          </cell>
        </row>
        <row r="153">
          <cell r="B153">
            <v>9521</v>
          </cell>
          <cell r="C153" t="str">
            <v>VG 10</v>
          </cell>
          <cell r="D153" t="str">
            <v>K&amp;V</v>
          </cell>
          <cell r="E153" t="str">
            <v>B.C. KUNST &amp; VERMAAK</v>
          </cell>
          <cell r="F153" t="str">
            <v>VERMEULEN Louis</v>
          </cell>
        </row>
        <row r="154">
          <cell r="B154">
            <v>9428</v>
          </cell>
          <cell r="C154" t="str">
            <v>VG 10</v>
          </cell>
          <cell r="D154" t="str">
            <v>K&amp;V</v>
          </cell>
          <cell r="E154" t="str">
            <v>B.C. KUNST &amp; VERMAAK</v>
          </cell>
          <cell r="F154" t="str">
            <v>WIELFAERT Curt</v>
          </cell>
        </row>
        <row r="155">
          <cell r="B155">
            <v>6690</v>
          </cell>
          <cell r="C155" t="str">
            <v>VB 12</v>
          </cell>
          <cell r="D155" t="str">
            <v>K.Br</v>
          </cell>
          <cell r="E155" t="str">
            <v>KON. BRUGSE B.C.</v>
          </cell>
          <cell r="F155" t="str">
            <v>BAUWENS Etienne</v>
          </cell>
        </row>
        <row r="156">
          <cell r="B156">
            <v>7797</v>
          </cell>
          <cell r="C156" t="str">
            <v>VB 12</v>
          </cell>
          <cell r="D156" t="str">
            <v>K.Br</v>
          </cell>
          <cell r="E156" t="str">
            <v>KON. BRUGSE B.C.</v>
          </cell>
          <cell r="F156" t="str">
            <v>BEIRENS Marc</v>
          </cell>
        </row>
        <row r="157">
          <cell r="B157">
            <v>4722</v>
          </cell>
          <cell r="C157" t="str">
            <v>VB 12</v>
          </cell>
          <cell r="D157" t="str">
            <v>K.Br</v>
          </cell>
          <cell r="E157" t="str">
            <v>KON. BRUGSE B.C.</v>
          </cell>
          <cell r="F157" t="str">
            <v>BLAUWBLOMME Henk</v>
          </cell>
        </row>
        <row r="158">
          <cell r="B158">
            <v>5685</v>
          </cell>
          <cell r="C158" t="str">
            <v>VB 12</v>
          </cell>
          <cell r="D158" t="str">
            <v>K.Br</v>
          </cell>
          <cell r="E158" t="str">
            <v>KON. BRUGSE B.C.</v>
          </cell>
          <cell r="F158" t="str">
            <v>BOECKAERT Eric</v>
          </cell>
        </row>
        <row r="159">
          <cell r="B159">
            <v>7311</v>
          </cell>
          <cell r="C159" t="str">
            <v>VB 12</v>
          </cell>
          <cell r="D159" t="str">
            <v>K.Br</v>
          </cell>
          <cell r="E159" t="str">
            <v>KON. BRUGSE B.C.</v>
          </cell>
          <cell r="F159" t="str">
            <v>BUZEYN Jean</v>
          </cell>
        </row>
        <row r="160">
          <cell r="B160">
            <v>8677</v>
          </cell>
          <cell r="C160" t="str">
            <v>VB 12</v>
          </cell>
          <cell r="D160" t="str">
            <v>K.Br</v>
          </cell>
          <cell r="E160" t="str">
            <v>KON. BRUGSE B.C.</v>
          </cell>
          <cell r="F160" t="str">
            <v>CAMPE Etienne</v>
          </cell>
        </row>
        <row r="161">
          <cell r="B161">
            <v>7462</v>
          </cell>
          <cell r="C161" t="str">
            <v>VB 12</v>
          </cell>
          <cell r="D161" t="str">
            <v>K.Br</v>
          </cell>
          <cell r="E161" t="str">
            <v>KON. BRUGSE B.C.</v>
          </cell>
          <cell r="F161" t="str">
            <v>CREYF Fernand</v>
          </cell>
        </row>
        <row r="162">
          <cell r="B162">
            <v>9256</v>
          </cell>
          <cell r="C162" t="str">
            <v>VB 12</v>
          </cell>
          <cell r="D162" t="str">
            <v>K.Br</v>
          </cell>
          <cell r="E162" t="str">
            <v>KON. BRUGSE B.C.</v>
          </cell>
          <cell r="F162" t="str">
            <v>DALLINGA Louis</v>
          </cell>
        </row>
        <row r="163">
          <cell r="B163">
            <v>9279</v>
          </cell>
          <cell r="C163" t="str">
            <v>VB 10</v>
          </cell>
          <cell r="D163" t="str">
            <v>K.Br</v>
          </cell>
          <cell r="E163" t="str">
            <v>KON. BRUGSE B.C.</v>
          </cell>
          <cell r="F163" t="str">
            <v>DALLINGA Meerten</v>
          </cell>
        </row>
        <row r="164">
          <cell r="B164">
            <v>4070</v>
          </cell>
          <cell r="C164" t="str">
            <v>VB 12</v>
          </cell>
          <cell r="D164" t="str">
            <v>K.Br</v>
          </cell>
          <cell r="E164" t="str">
            <v>KON. BRUGSE B.C.</v>
          </cell>
          <cell r="F164" t="str">
            <v xml:space="preserve">DE BAERE Cindy </v>
          </cell>
        </row>
        <row r="165">
          <cell r="B165">
            <v>4071</v>
          </cell>
          <cell r="C165" t="str">
            <v>VB 12</v>
          </cell>
          <cell r="D165" t="str">
            <v>K.Br</v>
          </cell>
          <cell r="E165" t="str">
            <v>KON. BRUGSE B.C.</v>
          </cell>
          <cell r="F165" t="str">
            <v>DE BAERE Eddy</v>
          </cell>
        </row>
        <row r="166">
          <cell r="B166">
            <v>4214</v>
          </cell>
          <cell r="C166" t="str">
            <v>VB 12</v>
          </cell>
          <cell r="D166" t="str">
            <v>K.Br</v>
          </cell>
          <cell r="E166" t="str">
            <v>KON. BRUGSE B.C.</v>
          </cell>
          <cell r="F166" t="str">
            <v>DE BAERE Karel</v>
          </cell>
        </row>
        <row r="167">
          <cell r="B167">
            <v>9062</v>
          </cell>
          <cell r="C167" t="str">
            <v>VB 12</v>
          </cell>
          <cell r="D167" t="str">
            <v>K.Br</v>
          </cell>
          <cell r="E167" t="str">
            <v>KON. BRUGSE B.C.</v>
          </cell>
          <cell r="F167" t="str">
            <v>DE BUSSCHER Walter</v>
          </cell>
        </row>
        <row r="168">
          <cell r="B168">
            <v>8669</v>
          </cell>
          <cell r="C168" t="str">
            <v>VB 12</v>
          </cell>
          <cell r="D168" t="str">
            <v>K.Br</v>
          </cell>
          <cell r="E168" t="str">
            <v>KON. BRUGSE B.C.</v>
          </cell>
          <cell r="F168" t="str">
            <v>DE CLERCK Jean</v>
          </cell>
        </row>
        <row r="169">
          <cell r="B169">
            <v>4148</v>
          </cell>
          <cell r="C169" t="str">
            <v>VB 12</v>
          </cell>
          <cell r="D169" t="str">
            <v>K.Br</v>
          </cell>
          <cell r="E169" t="str">
            <v>KON. BRUGSE B.C.</v>
          </cell>
          <cell r="F169" t="str">
            <v>DE CUYPER René</v>
          </cell>
        </row>
        <row r="170">
          <cell r="B170">
            <v>4217</v>
          </cell>
          <cell r="C170" t="str">
            <v>VB 12</v>
          </cell>
          <cell r="D170" t="str">
            <v>K.Br</v>
          </cell>
          <cell r="E170" t="str">
            <v>KON. BRUGSE B.C.</v>
          </cell>
          <cell r="F170" t="str">
            <v>DE GRAEVE David</v>
          </cell>
        </row>
        <row r="171">
          <cell r="B171">
            <v>8362</v>
          </cell>
          <cell r="C171" t="str">
            <v>VB 12</v>
          </cell>
          <cell r="D171" t="str">
            <v>K.Br</v>
          </cell>
          <cell r="E171" t="str">
            <v>KON. BRUGSE B.C.</v>
          </cell>
          <cell r="F171" t="str">
            <v>DE KRAKER Jean Paul</v>
          </cell>
        </row>
        <row r="172">
          <cell r="B172">
            <v>5365</v>
          </cell>
          <cell r="C172" t="str">
            <v>VB 12</v>
          </cell>
          <cell r="D172" t="str">
            <v>K.Br</v>
          </cell>
          <cell r="E172" t="str">
            <v>KON. BRUGSE B.C.</v>
          </cell>
          <cell r="F172" t="str">
            <v>DEBLAUWE Bart</v>
          </cell>
        </row>
        <row r="173">
          <cell r="B173">
            <v>5186</v>
          </cell>
          <cell r="C173" t="str">
            <v>VB 12</v>
          </cell>
          <cell r="D173" t="str">
            <v>K.Br</v>
          </cell>
          <cell r="E173" t="str">
            <v>KON. BRUGSE B.C.</v>
          </cell>
          <cell r="F173" t="str">
            <v>DEFRUYT Dirk</v>
          </cell>
        </row>
        <row r="174">
          <cell r="B174">
            <v>7075</v>
          </cell>
          <cell r="C174" t="str">
            <v>VB 12</v>
          </cell>
          <cell r="D174" t="str">
            <v>K.Br</v>
          </cell>
          <cell r="E174" t="str">
            <v>KON. BRUGSE B.C.</v>
          </cell>
          <cell r="F174" t="str">
            <v>DEKYVERE Dirk</v>
          </cell>
          <cell r="G174" t="str">
            <v>NS</v>
          </cell>
        </row>
        <row r="175">
          <cell r="B175">
            <v>4184</v>
          </cell>
          <cell r="C175" t="str">
            <v>VB 12</v>
          </cell>
          <cell r="D175" t="str">
            <v>K.Br</v>
          </cell>
          <cell r="E175" t="str">
            <v>KON. BRUGSE B.C.</v>
          </cell>
          <cell r="F175" t="str">
            <v>DEPOORTER Chris</v>
          </cell>
        </row>
        <row r="176">
          <cell r="B176">
            <v>4185</v>
          </cell>
          <cell r="C176" t="str">
            <v>VB 12</v>
          </cell>
          <cell r="D176" t="str">
            <v>K.Br</v>
          </cell>
          <cell r="E176" t="str">
            <v>KON. BRUGSE B.C.</v>
          </cell>
          <cell r="F176" t="str">
            <v>DEPOORTER Daniel</v>
          </cell>
        </row>
        <row r="177">
          <cell r="B177">
            <v>4222</v>
          </cell>
          <cell r="C177" t="str">
            <v>VB 12</v>
          </cell>
          <cell r="D177" t="str">
            <v>K.Br</v>
          </cell>
          <cell r="E177" t="str">
            <v>KON. BRUGSE B.C.</v>
          </cell>
          <cell r="F177" t="str">
            <v>DEQUEKER Guido</v>
          </cell>
        </row>
        <row r="178">
          <cell r="B178">
            <v>4150</v>
          </cell>
          <cell r="C178" t="str">
            <v>VB 12</v>
          </cell>
          <cell r="D178" t="str">
            <v>K.Br</v>
          </cell>
          <cell r="E178" t="str">
            <v>KON. BRUGSE B.C.</v>
          </cell>
          <cell r="F178" t="str">
            <v>DEVROE Eddy</v>
          </cell>
        </row>
        <row r="179">
          <cell r="B179">
            <v>4223</v>
          </cell>
          <cell r="C179" t="str">
            <v>VB 12</v>
          </cell>
          <cell r="D179" t="str">
            <v>K.Br</v>
          </cell>
          <cell r="E179" t="str">
            <v>KON. BRUGSE B.C.</v>
          </cell>
          <cell r="F179" t="str">
            <v>DRUWEL Francois</v>
          </cell>
        </row>
        <row r="180">
          <cell r="B180">
            <v>5439</v>
          </cell>
          <cell r="C180" t="str">
            <v>VB 12</v>
          </cell>
          <cell r="D180" t="str">
            <v>K.Br</v>
          </cell>
          <cell r="E180" t="str">
            <v>KON. BRUGSE B.C.</v>
          </cell>
          <cell r="F180" t="str">
            <v>DUCHEYNE Kenny</v>
          </cell>
        </row>
        <row r="181">
          <cell r="B181">
            <v>4644</v>
          </cell>
          <cell r="C181" t="str">
            <v>VB 12</v>
          </cell>
          <cell r="D181" t="str">
            <v>K.Br</v>
          </cell>
          <cell r="E181" t="str">
            <v>KON. BRUGSE B.C.</v>
          </cell>
          <cell r="F181" t="str">
            <v>DUMON Dirk</v>
          </cell>
        </row>
        <row r="182">
          <cell r="B182">
            <v>6680</v>
          </cell>
          <cell r="C182" t="str">
            <v>VB 12</v>
          </cell>
          <cell r="D182" t="str">
            <v>K.Br</v>
          </cell>
          <cell r="E182" t="str">
            <v>KON. BRUGSE B.C.</v>
          </cell>
          <cell r="F182" t="str">
            <v>FLAMEE Kurt</v>
          </cell>
        </row>
        <row r="183">
          <cell r="B183">
            <v>8678</v>
          </cell>
          <cell r="C183" t="str">
            <v>VB 12</v>
          </cell>
          <cell r="D183" t="str">
            <v>K.Br</v>
          </cell>
          <cell r="E183" t="str">
            <v>KON. BRUGSE B.C.</v>
          </cell>
          <cell r="F183" t="str">
            <v>GHAZAL Ahmad</v>
          </cell>
        </row>
        <row r="184">
          <cell r="B184">
            <v>4224</v>
          </cell>
          <cell r="C184" t="str">
            <v>VB 12</v>
          </cell>
          <cell r="D184" t="str">
            <v>K.Br</v>
          </cell>
          <cell r="E184" t="str">
            <v>KON. BRUGSE B.C.</v>
          </cell>
          <cell r="F184" t="str">
            <v>GUIDE Jean-Pierre</v>
          </cell>
        </row>
        <row r="185">
          <cell r="B185">
            <v>8881</v>
          </cell>
          <cell r="C185" t="str">
            <v>VB 12</v>
          </cell>
          <cell r="D185" t="str">
            <v>K.Br</v>
          </cell>
          <cell r="E185" t="str">
            <v>KON. BRUGSE B.C.</v>
          </cell>
          <cell r="F185" t="str">
            <v>HERPOEL Rony</v>
          </cell>
        </row>
        <row r="186">
          <cell r="B186">
            <v>4779</v>
          </cell>
          <cell r="C186" t="str">
            <v>VB 12</v>
          </cell>
          <cell r="D186" t="str">
            <v>K.Br</v>
          </cell>
          <cell r="E186" t="str">
            <v>KON. BRUGSE B.C.</v>
          </cell>
          <cell r="F186" t="str">
            <v>LEYS Bart</v>
          </cell>
        </row>
        <row r="187">
          <cell r="B187">
            <v>5688</v>
          </cell>
          <cell r="C187" t="str">
            <v>VB 12</v>
          </cell>
          <cell r="D187" t="str">
            <v>K.Br</v>
          </cell>
          <cell r="E187" t="str">
            <v>KON. BRUGSE B.C.</v>
          </cell>
          <cell r="F187" t="str">
            <v>MAENHOUT Pierre</v>
          </cell>
        </row>
        <row r="188">
          <cell r="B188">
            <v>7874</v>
          </cell>
          <cell r="C188" t="str">
            <v>VB 12</v>
          </cell>
          <cell r="D188" t="str">
            <v>K.Br</v>
          </cell>
          <cell r="E188" t="str">
            <v>KON. BRUGSE B.C.</v>
          </cell>
          <cell r="F188" t="str">
            <v>MEERSMAN Christian</v>
          </cell>
        </row>
        <row r="189">
          <cell r="B189">
            <v>7036</v>
          </cell>
          <cell r="C189" t="str">
            <v>VB 12</v>
          </cell>
          <cell r="D189" t="str">
            <v>K.Br</v>
          </cell>
          <cell r="E189" t="str">
            <v>KON. BRUGSE B.C.</v>
          </cell>
          <cell r="F189" t="str">
            <v>MISMAN Eddy</v>
          </cell>
        </row>
        <row r="190">
          <cell r="B190">
            <v>9257</v>
          </cell>
          <cell r="C190" t="str">
            <v>VB 12</v>
          </cell>
          <cell r="D190" t="str">
            <v>K.Br</v>
          </cell>
          <cell r="E190" t="str">
            <v>KON. BRUGSE B.C.</v>
          </cell>
          <cell r="F190" t="str">
            <v>MUS Hendrik</v>
          </cell>
        </row>
        <row r="191">
          <cell r="B191">
            <v>8676</v>
          </cell>
          <cell r="C191" t="str">
            <v>VB 12</v>
          </cell>
          <cell r="D191" t="str">
            <v>K.Br</v>
          </cell>
          <cell r="E191" t="str">
            <v>KON. BRUGSE B.C.</v>
          </cell>
          <cell r="F191" t="str">
            <v>NEUBOURG Freddy</v>
          </cell>
        </row>
        <row r="192">
          <cell r="B192">
            <v>7012</v>
          </cell>
          <cell r="C192" t="str">
            <v>VB 12</v>
          </cell>
          <cell r="D192" t="str">
            <v>K.Br</v>
          </cell>
          <cell r="E192" t="str">
            <v>KON. BRUGSE B.C.</v>
          </cell>
          <cell r="F192" t="str">
            <v>PAUWELS Jeroen</v>
          </cell>
        </row>
        <row r="193">
          <cell r="B193">
            <v>4233</v>
          </cell>
          <cell r="C193" t="str">
            <v>VB 12</v>
          </cell>
          <cell r="D193" t="str">
            <v>K.Br</v>
          </cell>
          <cell r="E193" t="str">
            <v>KON. BRUGSE B.C.</v>
          </cell>
          <cell r="F193" t="str">
            <v>PIETERS Ronny</v>
          </cell>
        </row>
        <row r="194">
          <cell r="B194">
            <v>8891</v>
          </cell>
          <cell r="C194" t="str">
            <v>VB 12</v>
          </cell>
          <cell r="D194" t="str">
            <v>K.Br</v>
          </cell>
          <cell r="E194" t="str">
            <v>KON. BRUGSE B.C.</v>
          </cell>
          <cell r="F194" t="str">
            <v>PLATEAU Tiani</v>
          </cell>
        </row>
        <row r="195">
          <cell r="B195">
            <v>9778</v>
          </cell>
          <cell r="C195" t="str">
            <v>VB 13</v>
          </cell>
          <cell r="D195" t="str">
            <v>K.Br</v>
          </cell>
          <cell r="E195" t="str">
            <v>KON. BRUGSE B.C.</v>
          </cell>
          <cell r="F195" t="str">
            <v>POPPE Rudy</v>
          </cell>
        </row>
        <row r="196">
          <cell r="B196">
            <v>7258</v>
          </cell>
          <cell r="C196" t="str">
            <v>VB 12</v>
          </cell>
          <cell r="D196" t="str">
            <v>K.Br</v>
          </cell>
          <cell r="E196" t="str">
            <v>KON. BRUGSE B.C.</v>
          </cell>
          <cell r="F196" t="str">
            <v>PROSEC Jean-Marie</v>
          </cell>
        </row>
        <row r="197">
          <cell r="B197">
            <v>6081</v>
          </cell>
          <cell r="C197" t="str">
            <v>VB 12</v>
          </cell>
          <cell r="D197" t="str">
            <v>K.Br</v>
          </cell>
          <cell r="E197" t="str">
            <v>KON. BRUGSE B.C.</v>
          </cell>
          <cell r="F197" t="str">
            <v>QUITTELIER Stephan</v>
          </cell>
        </row>
        <row r="198">
          <cell r="B198">
            <v>4187</v>
          </cell>
          <cell r="C198" t="str">
            <v>VB 12</v>
          </cell>
          <cell r="D198" t="str">
            <v>K.Br</v>
          </cell>
          <cell r="E198" t="str">
            <v>KON. BRUGSE B.C.</v>
          </cell>
          <cell r="F198" t="str">
            <v>ROGIERS Marc</v>
          </cell>
        </row>
        <row r="199">
          <cell r="B199">
            <v>5190</v>
          </cell>
          <cell r="C199" t="str">
            <v>VB 12</v>
          </cell>
          <cell r="D199" t="str">
            <v>K.Br</v>
          </cell>
          <cell r="E199" t="str">
            <v>KON. BRUGSE B.C.</v>
          </cell>
          <cell r="F199" t="str">
            <v>SAVER André</v>
          </cell>
        </row>
        <row r="200">
          <cell r="B200">
            <v>5689</v>
          </cell>
          <cell r="C200" t="str">
            <v>VB 12</v>
          </cell>
          <cell r="D200" t="str">
            <v>K.Br</v>
          </cell>
          <cell r="E200" t="str">
            <v>KON. BRUGSE B.C.</v>
          </cell>
          <cell r="F200" t="str">
            <v>SAVER Koen</v>
          </cell>
        </row>
        <row r="201">
          <cell r="B201">
            <v>8670</v>
          </cell>
          <cell r="C201" t="str">
            <v>VB 12</v>
          </cell>
          <cell r="D201" t="str">
            <v>K.Br</v>
          </cell>
          <cell r="E201" t="str">
            <v>KON. BRUGSE B.C.</v>
          </cell>
          <cell r="F201" t="str">
            <v>SCHOE Henk</v>
          </cell>
        </row>
        <row r="202">
          <cell r="B202">
            <v>7822</v>
          </cell>
          <cell r="C202" t="str">
            <v>VB 12</v>
          </cell>
          <cell r="D202" t="str">
            <v>K.Br</v>
          </cell>
          <cell r="E202" t="str">
            <v>KON. BRUGSE B.C.</v>
          </cell>
          <cell r="F202" t="str">
            <v>SCHOUTETENS Marc</v>
          </cell>
        </row>
        <row r="203">
          <cell r="B203">
            <v>4682</v>
          </cell>
          <cell r="C203" t="str">
            <v>VB 12</v>
          </cell>
          <cell r="D203" t="str">
            <v>K.Br</v>
          </cell>
          <cell r="E203" t="str">
            <v>KON. BRUGSE B.C.</v>
          </cell>
          <cell r="F203" t="str">
            <v>SCHOUTETENS Pieter</v>
          </cell>
        </row>
        <row r="204">
          <cell r="B204">
            <v>4557</v>
          </cell>
          <cell r="C204" t="str">
            <v>VB 12</v>
          </cell>
          <cell r="D204" t="str">
            <v>K.Br</v>
          </cell>
          <cell r="E204" t="str">
            <v>KON. BRUGSE B.C.</v>
          </cell>
          <cell r="F204" t="str">
            <v>SERWEYTENS Lieven</v>
          </cell>
        </row>
        <row r="205">
          <cell r="B205">
            <v>8162</v>
          </cell>
          <cell r="C205" t="str">
            <v>VB 12</v>
          </cell>
          <cell r="D205" t="str">
            <v>K.Br</v>
          </cell>
          <cell r="E205" t="str">
            <v>KON. BRUGSE B.C.</v>
          </cell>
          <cell r="F205" t="str">
            <v>SEYS Herbert</v>
          </cell>
        </row>
        <row r="206">
          <cell r="B206">
            <v>4156</v>
          </cell>
          <cell r="C206" t="str">
            <v>VB 12</v>
          </cell>
          <cell r="D206" t="str">
            <v>K.Br</v>
          </cell>
          <cell r="E206" t="str">
            <v>KON. BRUGSE B.C.</v>
          </cell>
          <cell r="F206" t="str">
            <v>SEYS Norbert</v>
          </cell>
        </row>
        <row r="207">
          <cell r="B207">
            <v>9258</v>
          </cell>
          <cell r="C207" t="str">
            <v>VB 12</v>
          </cell>
          <cell r="D207" t="str">
            <v>K.Br</v>
          </cell>
          <cell r="E207" t="str">
            <v>KON. BRUGSE B.C.</v>
          </cell>
          <cell r="F207" t="str">
            <v>STEFFENS Alain</v>
          </cell>
        </row>
        <row r="208">
          <cell r="B208">
            <v>8454</v>
          </cell>
          <cell r="C208" t="str">
            <v>VB 12</v>
          </cell>
          <cell r="D208" t="str">
            <v>K.Br</v>
          </cell>
          <cell r="E208" t="str">
            <v>KON. BRUGSE B.C.</v>
          </cell>
          <cell r="F208" t="str">
            <v>STUYVAERT Marijn</v>
          </cell>
        </row>
        <row r="209">
          <cell r="B209">
            <v>2944</v>
          </cell>
          <cell r="C209" t="str">
            <v>VB 12</v>
          </cell>
          <cell r="D209" t="str">
            <v>K.Br</v>
          </cell>
          <cell r="E209" t="str">
            <v>KON. BRUGSE B.C.</v>
          </cell>
          <cell r="F209" t="str">
            <v>'T SEYEN Roland</v>
          </cell>
        </row>
        <row r="210">
          <cell r="B210">
            <v>4267</v>
          </cell>
          <cell r="C210" t="str">
            <v>VB 12</v>
          </cell>
          <cell r="D210" t="str">
            <v>K.Br</v>
          </cell>
          <cell r="E210" t="str">
            <v>KON. BRUGSE B.C.</v>
          </cell>
          <cell r="F210" t="str">
            <v>THOMAS Peter</v>
          </cell>
        </row>
        <row r="211">
          <cell r="B211">
            <v>5691</v>
          </cell>
          <cell r="C211" t="str">
            <v>VB 12</v>
          </cell>
          <cell r="D211" t="str">
            <v>K.Br</v>
          </cell>
          <cell r="E211" t="str">
            <v>KON. BRUGSE B.C.</v>
          </cell>
          <cell r="F211" t="str">
            <v>TORRES Manuel</v>
          </cell>
        </row>
        <row r="212">
          <cell r="B212">
            <v>7525</v>
          </cell>
          <cell r="C212" t="str">
            <v>VB 12</v>
          </cell>
          <cell r="D212" t="str">
            <v>K.Br</v>
          </cell>
          <cell r="E212" t="str">
            <v>KON. BRUGSE B.C.</v>
          </cell>
          <cell r="F212" t="str">
            <v>VAN VYVE Dany</v>
          </cell>
        </row>
        <row r="213">
          <cell r="B213">
            <v>6806</v>
          </cell>
          <cell r="C213" t="str">
            <v>VB 12</v>
          </cell>
          <cell r="D213" t="str">
            <v>K.Br</v>
          </cell>
          <cell r="E213" t="str">
            <v>KON. BRUGSE B.C.</v>
          </cell>
          <cell r="F213" t="str">
            <v>VANHAEREN Leon</v>
          </cell>
        </row>
        <row r="214">
          <cell r="B214">
            <v>4241</v>
          </cell>
          <cell r="C214" t="str">
            <v>VB 12</v>
          </cell>
          <cell r="D214" t="str">
            <v>K.Br</v>
          </cell>
          <cell r="E214" t="str">
            <v>KON. BRUGSE B.C.</v>
          </cell>
          <cell r="F214" t="str">
            <v>VANHECKE Rik</v>
          </cell>
        </row>
        <row r="215">
          <cell r="B215">
            <v>4126</v>
          </cell>
          <cell r="C215" t="str">
            <v>VB 12</v>
          </cell>
          <cell r="D215" t="str">
            <v>K.Br</v>
          </cell>
          <cell r="E215" t="str">
            <v>KON. BRUGSE B.C.</v>
          </cell>
          <cell r="F215" t="str">
            <v>VANHEE Frans</v>
          </cell>
        </row>
        <row r="216">
          <cell r="B216">
            <v>7866</v>
          </cell>
          <cell r="C216" t="str">
            <v>VB 12</v>
          </cell>
          <cell r="D216" t="str">
            <v>K.Br</v>
          </cell>
          <cell r="E216" t="str">
            <v>KON. BRUGSE B.C.</v>
          </cell>
          <cell r="F216" t="str">
            <v>VANLAARHOVEN Roland</v>
          </cell>
        </row>
        <row r="217">
          <cell r="B217">
            <v>8883</v>
          </cell>
          <cell r="C217" t="str">
            <v>VB 12</v>
          </cell>
          <cell r="D217" t="str">
            <v>K.Br</v>
          </cell>
          <cell r="E217" t="str">
            <v>KON. BRUGSE B.C.</v>
          </cell>
          <cell r="F217" t="str">
            <v>VANPRAET Bart</v>
          </cell>
        </row>
        <row r="218">
          <cell r="B218">
            <v>5408</v>
          </cell>
          <cell r="C218" t="str">
            <v>VB 12</v>
          </cell>
          <cell r="D218" t="str">
            <v>K.Br</v>
          </cell>
          <cell r="E218" t="str">
            <v>KON. BRUGSE B.C.</v>
          </cell>
          <cell r="F218" t="str">
            <v>VANRAPENBUSCH Franky</v>
          </cell>
        </row>
        <row r="219">
          <cell r="B219">
            <v>9595</v>
          </cell>
          <cell r="C219" t="str">
            <v>VB 12</v>
          </cell>
          <cell r="D219" t="str">
            <v>K.Br</v>
          </cell>
          <cell r="E219" t="str">
            <v>KON. BRUGSE B.C.</v>
          </cell>
          <cell r="F219" t="str">
            <v>VERBEURE Danny</v>
          </cell>
        </row>
        <row r="220">
          <cell r="B220">
            <v>4242</v>
          </cell>
          <cell r="C220" t="str">
            <v>VB 12</v>
          </cell>
          <cell r="D220" t="str">
            <v>K.Br</v>
          </cell>
          <cell r="E220" t="str">
            <v>KON. BRUGSE B.C.</v>
          </cell>
          <cell r="F220" t="str">
            <v>VERCRUYSSE Johan</v>
          </cell>
        </row>
        <row r="221">
          <cell r="B221">
            <v>5678</v>
          </cell>
          <cell r="C221" t="str">
            <v>VB 12</v>
          </cell>
          <cell r="D221" t="str">
            <v>K.Br</v>
          </cell>
          <cell r="E221" t="str">
            <v>KON. BRUGSE B.C.</v>
          </cell>
          <cell r="F221" t="str">
            <v>VERSCHAEVE Edwin</v>
          </cell>
        </row>
        <row r="222">
          <cell r="B222">
            <v>7865</v>
          </cell>
          <cell r="C222" t="str">
            <v>VB 12</v>
          </cell>
          <cell r="D222" t="str">
            <v>K.Br</v>
          </cell>
          <cell r="E222" t="str">
            <v>KON. BRUGSE B.C.</v>
          </cell>
          <cell r="F222" t="str">
            <v>VINK Michael</v>
          </cell>
        </row>
        <row r="223">
          <cell r="B223">
            <v>4178</v>
          </cell>
          <cell r="C223" t="str">
            <v>VK 07</v>
          </cell>
          <cell r="D223" t="str">
            <v>K.DOS</v>
          </cell>
          <cell r="E223" t="str">
            <v>K.B.C. DOS ROESELARE</v>
          </cell>
          <cell r="F223" t="str">
            <v>BROUCKAERT Gerard</v>
          </cell>
        </row>
        <row r="224">
          <cell r="B224">
            <v>1055</v>
          </cell>
          <cell r="C224" t="str">
            <v>VK 07</v>
          </cell>
          <cell r="D224" t="str">
            <v>K.DOS</v>
          </cell>
          <cell r="E224" t="str">
            <v>K.B.C. DOS ROESELARE</v>
          </cell>
          <cell r="F224" t="str">
            <v>BRUWIER Erwin</v>
          </cell>
        </row>
        <row r="225">
          <cell r="B225">
            <v>9957</v>
          </cell>
          <cell r="C225" t="str">
            <v>VK 07</v>
          </cell>
          <cell r="D225" t="str">
            <v>K.DOS</v>
          </cell>
          <cell r="E225" t="str">
            <v>K.B.C. DOS ROESELARE</v>
          </cell>
          <cell r="F225" t="str">
            <v>BRUWIER Ludwin</v>
          </cell>
        </row>
        <row r="226">
          <cell r="B226">
            <v>4762</v>
          </cell>
          <cell r="C226" t="str">
            <v>VK 07</v>
          </cell>
          <cell r="D226" t="str">
            <v>K.DOS</v>
          </cell>
          <cell r="E226" t="str">
            <v>K.B.C. DOS ROESELARE</v>
          </cell>
          <cell r="F226" t="str">
            <v>CASTELEYN Henk</v>
          </cell>
        </row>
        <row r="227">
          <cell r="B227">
            <v>6182</v>
          </cell>
          <cell r="C227" t="str">
            <v>VK 07</v>
          </cell>
          <cell r="D227" t="str">
            <v>K.DOS</v>
          </cell>
          <cell r="E227" t="str">
            <v>K.B.C. DOS ROESELARE</v>
          </cell>
          <cell r="F227" t="str">
            <v>CHRISTIAEN Kris</v>
          </cell>
        </row>
        <row r="228">
          <cell r="B228">
            <v>4765</v>
          </cell>
          <cell r="C228" t="str">
            <v>VK 07</v>
          </cell>
          <cell r="D228" t="str">
            <v>K.DOS</v>
          </cell>
          <cell r="E228" t="str">
            <v>K.B.C. DOS ROESELARE</v>
          </cell>
          <cell r="F228" t="str">
            <v>DEBAES Peter</v>
          </cell>
        </row>
        <row r="229">
          <cell r="B229">
            <v>4768</v>
          </cell>
          <cell r="C229" t="str">
            <v>VK 07</v>
          </cell>
          <cell r="D229" t="str">
            <v>K.DOS</v>
          </cell>
          <cell r="E229" t="str">
            <v>K.B.C. DOS ROESELARE</v>
          </cell>
          <cell r="F229" t="str">
            <v>DEDIER Georges</v>
          </cell>
        </row>
        <row r="230">
          <cell r="B230">
            <v>7074</v>
          </cell>
          <cell r="C230" t="str">
            <v>VK 07</v>
          </cell>
          <cell r="D230" t="str">
            <v>K.DOS</v>
          </cell>
          <cell r="E230" t="str">
            <v>K.B.C. DOS ROESELARE</v>
          </cell>
          <cell r="F230" t="str">
            <v>DESLOOVERE Dave</v>
          </cell>
          <cell r="G230" t="str">
            <v>NS</v>
          </cell>
        </row>
        <row r="231">
          <cell r="B231">
            <v>8156</v>
          </cell>
          <cell r="C231" t="str">
            <v>VK 07</v>
          </cell>
          <cell r="D231" t="str">
            <v>K.DOS</v>
          </cell>
          <cell r="E231" t="str">
            <v>K.B.C. DOS ROESELARE</v>
          </cell>
          <cell r="F231" t="str">
            <v>DETOLLENAERE Jonny</v>
          </cell>
        </row>
        <row r="232">
          <cell r="B232">
            <v>4774</v>
          </cell>
          <cell r="C232" t="str">
            <v>VK 07</v>
          </cell>
          <cell r="D232" t="str">
            <v>K.DOS</v>
          </cell>
          <cell r="E232" t="str">
            <v>K.B.C. DOS ROESELARE</v>
          </cell>
          <cell r="F232" t="str">
            <v>DUYCK Peter</v>
          </cell>
        </row>
        <row r="233">
          <cell r="B233">
            <v>1061</v>
          </cell>
          <cell r="C233" t="str">
            <v>VK 07</v>
          </cell>
          <cell r="D233" t="str">
            <v>K.DOS</v>
          </cell>
          <cell r="E233" t="str">
            <v>K.B.C. DOS ROESELARE</v>
          </cell>
          <cell r="F233" t="str">
            <v>GELDHOF Frank</v>
          </cell>
        </row>
        <row r="234">
          <cell r="B234">
            <v>7697</v>
          </cell>
          <cell r="C234" t="str">
            <v>VK 07</v>
          </cell>
          <cell r="D234" t="str">
            <v>K.DOS</v>
          </cell>
          <cell r="E234" t="str">
            <v>K.B.C. DOS ROESELARE</v>
          </cell>
          <cell r="F234" t="str">
            <v>GHESQUIERE Jozef</v>
          </cell>
        </row>
        <row r="235">
          <cell r="B235">
            <v>9018</v>
          </cell>
          <cell r="C235" t="str">
            <v>VK 07</v>
          </cell>
          <cell r="D235" t="str">
            <v>K.DOS</v>
          </cell>
          <cell r="E235" t="str">
            <v>K.B.C. DOS ROESELARE</v>
          </cell>
          <cell r="F235" t="str">
            <v>GHEVART Jean</v>
          </cell>
        </row>
        <row r="236">
          <cell r="B236">
            <v>4776</v>
          </cell>
          <cell r="C236" t="str">
            <v>VK 07</v>
          </cell>
          <cell r="D236" t="str">
            <v>K.DOS</v>
          </cell>
          <cell r="E236" t="str">
            <v>K.B.C. DOS ROESELARE</v>
          </cell>
          <cell r="F236" t="str">
            <v>HOUTHAEVE Jean-Marie</v>
          </cell>
        </row>
        <row r="237">
          <cell r="B237">
            <v>4778</v>
          </cell>
          <cell r="C237" t="str">
            <v>VK 07</v>
          </cell>
          <cell r="D237" t="str">
            <v>K.DOS</v>
          </cell>
          <cell r="E237" t="str">
            <v>K.B.C. DOS ROESELARE</v>
          </cell>
          <cell r="F237" t="str">
            <v>LEYN Philippe</v>
          </cell>
        </row>
        <row r="238">
          <cell r="B238">
            <v>8697</v>
          </cell>
          <cell r="C238" t="str">
            <v>VK 07</v>
          </cell>
          <cell r="D238" t="str">
            <v>K.DOS</v>
          </cell>
          <cell r="E238" t="str">
            <v>K.B.C. DOS ROESELARE</v>
          </cell>
          <cell r="F238" t="str">
            <v>MELNYTSCHENKO Cédric</v>
          </cell>
        </row>
        <row r="239">
          <cell r="B239">
            <v>7612</v>
          </cell>
          <cell r="C239" t="str">
            <v>VK 07</v>
          </cell>
          <cell r="D239" t="str">
            <v>K.DOS</v>
          </cell>
          <cell r="E239" t="str">
            <v>K.B.C. DOS ROESELARE</v>
          </cell>
          <cell r="F239" t="str">
            <v>OOSTERLINCK Patrick</v>
          </cell>
        </row>
        <row r="240">
          <cell r="B240">
            <v>7460</v>
          </cell>
          <cell r="C240" t="str">
            <v>VK 07</v>
          </cell>
          <cell r="D240" t="str">
            <v>K.DOS</v>
          </cell>
          <cell r="E240" t="str">
            <v>K.B.C. DOS ROESELARE</v>
          </cell>
          <cell r="F240" t="str">
            <v>PLANCKE Filip</v>
          </cell>
          <cell r="G240" t="str">
            <v>NS</v>
          </cell>
        </row>
        <row r="241">
          <cell r="B241">
            <v>9461</v>
          </cell>
          <cell r="C241" t="str">
            <v>VK 07</v>
          </cell>
          <cell r="D241" t="str">
            <v>K.DOS</v>
          </cell>
          <cell r="E241" t="str">
            <v>K.B.C. DOS ROESELARE</v>
          </cell>
          <cell r="F241" t="str">
            <v>RONDELEZ Kenneth</v>
          </cell>
        </row>
        <row r="242">
          <cell r="B242">
            <v>5719</v>
          </cell>
          <cell r="C242" t="str">
            <v>VK 07</v>
          </cell>
          <cell r="D242" t="str">
            <v>K.DOS</v>
          </cell>
          <cell r="E242" t="str">
            <v>K.B.C. DOS ROESELARE</v>
          </cell>
          <cell r="F242" t="str">
            <v>SAMIJN Peter</v>
          </cell>
        </row>
        <row r="243">
          <cell r="B243">
            <v>8705</v>
          </cell>
          <cell r="C243" t="str">
            <v>VK 07</v>
          </cell>
          <cell r="D243" t="str">
            <v>K.DOS</v>
          </cell>
          <cell r="E243" t="str">
            <v>K.B.C. DOS ROESELARE</v>
          </cell>
          <cell r="F243" t="str">
            <v>STEVENS Ilse</v>
          </cell>
        </row>
        <row r="244">
          <cell r="B244" t="str">
            <v>6094B</v>
          </cell>
          <cell r="C244" t="str">
            <v>VK 07</v>
          </cell>
          <cell r="D244" t="str">
            <v>K.DOS</v>
          </cell>
          <cell r="E244" t="str">
            <v>K.B.C. DOS ROESELARE</v>
          </cell>
          <cell r="F244" t="str">
            <v>VAN ACKER Steven</v>
          </cell>
        </row>
        <row r="245">
          <cell r="B245">
            <v>8090</v>
          </cell>
          <cell r="C245" t="str">
            <v>VK 07</v>
          </cell>
          <cell r="D245" t="str">
            <v>K.DOS</v>
          </cell>
          <cell r="E245" t="str">
            <v>K.B.C. DOS ROESELARE</v>
          </cell>
          <cell r="F245" t="str">
            <v>VANLAUWE Stephan</v>
          </cell>
        </row>
        <row r="246">
          <cell r="B246">
            <v>2299</v>
          </cell>
          <cell r="C246" t="str">
            <v>VK 07</v>
          </cell>
          <cell r="D246" t="str">
            <v>K.DOS</v>
          </cell>
          <cell r="E246" t="str">
            <v>K.B.C. DOS ROESELARE</v>
          </cell>
          <cell r="F246" t="str">
            <v>VANTHOURNOUT Michel</v>
          </cell>
        </row>
        <row r="247">
          <cell r="B247">
            <v>7529</v>
          </cell>
          <cell r="C247" t="str">
            <v>VK 07</v>
          </cell>
          <cell r="D247" t="str">
            <v>K.DOS</v>
          </cell>
          <cell r="E247" t="str">
            <v>K.B.C. DOS ROESELARE</v>
          </cell>
          <cell r="F247" t="str">
            <v>VASSEUR Patrick</v>
          </cell>
        </row>
        <row r="248">
          <cell r="B248">
            <v>7611</v>
          </cell>
          <cell r="C248" t="str">
            <v>VK 07</v>
          </cell>
          <cell r="D248" t="str">
            <v>K.DOS</v>
          </cell>
          <cell r="E248" t="str">
            <v>K.B.C. DOS ROESELARE</v>
          </cell>
          <cell r="F248" t="str">
            <v>VEREECKE Brian</v>
          </cell>
        </row>
        <row r="249">
          <cell r="B249">
            <v>9045</v>
          </cell>
          <cell r="C249" t="str">
            <v>VK 07</v>
          </cell>
          <cell r="D249" t="str">
            <v>K.DOS</v>
          </cell>
          <cell r="E249" t="str">
            <v>K.B.C. DOS ROESELARE</v>
          </cell>
          <cell r="F249" t="str">
            <v>WALLART Jean-Charles</v>
          </cell>
        </row>
        <row r="250">
          <cell r="B250">
            <v>4759</v>
          </cell>
          <cell r="C250" t="str">
            <v>VK 07</v>
          </cell>
          <cell r="D250" t="str">
            <v>K.DOS</v>
          </cell>
          <cell r="E250" t="str">
            <v>K.B.C. DOS ROESELARE</v>
          </cell>
          <cell r="F250" t="str">
            <v>WARLOP Luc</v>
          </cell>
        </row>
        <row r="251">
          <cell r="B251">
            <v>6720</v>
          </cell>
          <cell r="C251" t="str">
            <v>VK 07</v>
          </cell>
          <cell r="D251" t="str">
            <v>K.DOS</v>
          </cell>
          <cell r="E251" t="str">
            <v>K.B.C. DOS ROESELARE</v>
          </cell>
          <cell r="F251" t="str">
            <v>WILLE Etienne</v>
          </cell>
        </row>
        <row r="252">
          <cell r="B252">
            <v>1060</v>
          </cell>
          <cell r="C252" t="str">
            <v>VK 07</v>
          </cell>
          <cell r="D252" t="str">
            <v>K.DOS</v>
          </cell>
          <cell r="E252" t="str">
            <v>K.B.C. DOS ROESELARE</v>
          </cell>
          <cell r="F252" t="str">
            <v>WITTEVRONGEL Dirk</v>
          </cell>
        </row>
        <row r="253">
          <cell r="B253">
            <v>7478</v>
          </cell>
          <cell r="C253" t="str">
            <v>VG 15</v>
          </cell>
          <cell r="D253" t="str">
            <v>K.EBC</v>
          </cell>
          <cell r="E253" t="str">
            <v>KON. EEKLOSE B.C.</v>
          </cell>
          <cell r="F253" t="str">
            <v>BAUMGARTE Cees</v>
          </cell>
        </row>
        <row r="254">
          <cell r="B254">
            <v>1071</v>
          </cell>
          <cell r="C254" t="str">
            <v>VG 15</v>
          </cell>
          <cell r="D254" t="str">
            <v>K.EBC</v>
          </cell>
          <cell r="E254" t="str">
            <v>KON. EEKLOSE B.C.</v>
          </cell>
          <cell r="F254" t="str">
            <v>BILLIET Jelle</v>
          </cell>
        </row>
        <row r="255">
          <cell r="B255">
            <v>6417</v>
          </cell>
          <cell r="C255" t="str">
            <v>VG 15</v>
          </cell>
          <cell r="D255" t="str">
            <v>K.EBC</v>
          </cell>
          <cell r="E255" t="str">
            <v>KON. EEKLOSE B.C.</v>
          </cell>
          <cell r="F255" t="str">
            <v>BLOMME Jean-Thierry</v>
          </cell>
        </row>
        <row r="256">
          <cell r="B256">
            <v>8896</v>
          </cell>
          <cell r="C256" t="str">
            <v>VG 15</v>
          </cell>
          <cell r="D256" t="str">
            <v>K.EBC</v>
          </cell>
          <cell r="E256" t="str">
            <v>KON. EEKLOSE B.C.</v>
          </cell>
          <cell r="F256" t="str">
            <v>BOELENS Nils</v>
          </cell>
        </row>
        <row r="257">
          <cell r="B257">
            <v>9057</v>
          </cell>
          <cell r="C257" t="str">
            <v>VG 15</v>
          </cell>
          <cell r="D257" t="str">
            <v>K.EBC</v>
          </cell>
          <cell r="E257" t="str">
            <v>KON. EEKLOSE B.C.</v>
          </cell>
          <cell r="F257" t="str">
            <v>BONTE William</v>
          </cell>
        </row>
        <row r="258">
          <cell r="B258">
            <v>1046</v>
          </cell>
          <cell r="C258" t="str">
            <v>VG 15</v>
          </cell>
          <cell r="D258" t="str">
            <v>K.EBC</v>
          </cell>
          <cell r="E258" t="str">
            <v>KON. EEKLOSE B.C.</v>
          </cell>
          <cell r="F258" t="str">
            <v>BRUGGEMAN Franky</v>
          </cell>
        </row>
        <row r="259">
          <cell r="B259">
            <v>9524</v>
          </cell>
          <cell r="C259" t="str">
            <v>VG 15</v>
          </cell>
          <cell r="D259" t="str">
            <v>K.EBC</v>
          </cell>
          <cell r="E259" t="str">
            <v>KON. EEKLOSE B.C.</v>
          </cell>
          <cell r="F259" t="str">
            <v>CLAERHOUDT Robin</v>
          </cell>
        </row>
        <row r="260">
          <cell r="B260">
            <v>6095</v>
          </cell>
          <cell r="C260" t="str">
            <v>VG 15</v>
          </cell>
          <cell r="D260" t="str">
            <v>K.EBC</v>
          </cell>
          <cell r="E260" t="str">
            <v>KON. EEKLOSE B.C.</v>
          </cell>
          <cell r="F260" t="str">
            <v>COOLS Willy</v>
          </cell>
        </row>
        <row r="261">
          <cell r="B261">
            <v>4473</v>
          </cell>
          <cell r="C261" t="str">
            <v>VG 15</v>
          </cell>
          <cell r="D261" t="str">
            <v>K.EBC</v>
          </cell>
          <cell r="E261" t="str">
            <v>KON. EEKLOSE B.C.</v>
          </cell>
          <cell r="F261" t="str">
            <v>DE BAETS Ronny</v>
          </cell>
        </row>
        <row r="262">
          <cell r="B262">
            <v>9807</v>
          </cell>
          <cell r="C262" t="str">
            <v>VG 15</v>
          </cell>
          <cell r="D262" t="str">
            <v>K.EBC</v>
          </cell>
          <cell r="E262" t="str">
            <v>KON. EEKLOSE B.C.</v>
          </cell>
          <cell r="F262" t="str">
            <v>DE BRUYCKER Pierre</v>
          </cell>
        </row>
        <row r="263">
          <cell r="B263">
            <v>9525</v>
          </cell>
          <cell r="C263" t="str">
            <v>VG 15</v>
          </cell>
          <cell r="D263" t="str">
            <v>K.EBC</v>
          </cell>
          <cell r="E263" t="str">
            <v>KON. EEKLOSE B.C.</v>
          </cell>
          <cell r="F263" t="str">
            <v>DE JONGE Cor</v>
          </cell>
        </row>
        <row r="264">
          <cell r="B264">
            <v>9067</v>
          </cell>
          <cell r="C264" t="str">
            <v>VG 15</v>
          </cell>
          <cell r="D264" t="str">
            <v>K.EBC</v>
          </cell>
          <cell r="E264" t="str">
            <v>KON. EEKLOSE B.C.</v>
          </cell>
          <cell r="F264" t="str">
            <v>DE LETTER Sandra</v>
          </cell>
        </row>
        <row r="265">
          <cell r="B265">
            <v>4538</v>
          </cell>
          <cell r="C265" t="str">
            <v>VG 15</v>
          </cell>
          <cell r="D265" t="str">
            <v>K.EBC</v>
          </cell>
          <cell r="E265" t="str">
            <v>KON. EEKLOSE B.C.</v>
          </cell>
          <cell r="F265" t="str">
            <v xml:space="preserve">DE LOMBAERT Albert </v>
          </cell>
        </row>
        <row r="266">
          <cell r="B266">
            <v>4422</v>
          </cell>
          <cell r="C266" t="str">
            <v>VG 15</v>
          </cell>
          <cell r="D266" t="str">
            <v>K.EBC</v>
          </cell>
          <cell r="E266" t="str">
            <v>KON. EEKLOSE B.C.</v>
          </cell>
          <cell r="F266" t="str">
            <v>DE MEYER Rudi</v>
          </cell>
        </row>
        <row r="267">
          <cell r="B267">
            <v>4539</v>
          </cell>
          <cell r="C267" t="str">
            <v>VG 15</v>
          </cell>
          <cell r="D267" t="str">
            <v>K.EBC</v>
          </cell>
          <cell r="E267" t="str">
            <v>KON. EEKLOSE B.C.</v>
          </cell>
          <cell r="F267" t="str">
            <v>DE MIL Christiaan</v>
          </cell>
        </row>
        <row r="268">
          <cell r="B268">
            <v>4395</v>
          </cell>
          <cell r="C268" t="str">
            <v>VG 15</v>
          </cell>
          <cell r="D268" t="str">
            <v>K.EBC</v>
          </cell>
          <cell r="E268" t="str">
            <v>KON. EEKLOSE B.C.</v>
          </cell>
          <cell r="F268" t="str">
            <v>DE PAEPE Roland</v>
          </cell>
        </row>
        <row r="269">
          <cell r="B269">
            <v>7474</v>
          </cell>
          <cell r="C269" t="str">
            <v>VG 15</v>
          </cell>
          <cell r="D269" t="str">
            <v>K.EBC</v>
          </cell>
          <cell r="E269" t="str">
            <v>KON. EEKLOSE B.C.</v>
          </cell>
          <cell r="F269" t="str">
            <v>GEIRNAERT Marc</v>
          </cell>
        </row>
        <row r="270">
          <cell r="B270">
            <v>4544</v>
          </cell>
          <cell r="C270" t="str">
            <v>VG 15</v>
          </cell>
          <cell r="D270" t="str">
            <v>K.EBC</v>
          </cell>
          <cell r="E270" t="str">
            <v>KON. EEKLOSE B.C.</v>
          </cell>
          <cell r="F270" t="str">
            <v>GEVAERT Michel</v>
          </cell>
        </row>
        <row r="271">
          <cell r="B271">
            <v>4545</v>
          </cell>
          <cell r="C271" t="str">
            <v>VG 15</v>
          </cell>
          <cell r="D271" t="str">
            <v>K.EBC</v>
          </cell>
          <cell r="E271" t="str">
            <v>KON. EEKLOSE B.C.</v>
          </cell>
          <cell r="F271" t="str">
            <v>GOETHALS Armand</v>
          </cell>
        </row>
        <row r="272">
          <cell r="B272">
            <v>5769</v>
          </cell>
          <cell r="C272" t="str">
            <v>VG 15</v>
          </cell>
          <cell r="D272" t="str">
            <v>K.EBC</v>
          </cell>
          <cell r="E272" t="str">
            <v>KON. EEKLOSE B.C.</v>
          </cell>
          <cell r="F272" t="str">
            <v>HAERENS Raf</v>
          </cell>
        </row>
        <row r="273">
          <cell r="B273">
            <v>9266</v>
          </cell>
          <cell r="C273" t="str">
            <v>VG 15</v>
          </cell>
          <cell r="D273" t="str">
            <v>K.EBC</v>
          </cell>
          <cell r="E273" t="str">
            <v>KON. EEKLOSE B.C.</v>
          </cell>
          <cell r="F273" t="str">
            <v>HENSKENS Toine</v>
          </cell>
        </row>
        <row r="274">
          <cell r="B274">
            <v>5015</v>
          </cell>
          <cell r="C274" t="str">
            <v>VG 15</v>
          </cell>
          <cell r="D274" t="str">
            <v>K.EBC</v>
          </cell>
          <cell r="E274" t="str">
            <v>KON. EEKLOSE B.C.</v>
          </cell>
          <cell r="F274" t="str">
            <v>HIMSCHOOT Daniel</v>
          </cell>
        </row>
        <row r="275">
          <cell r="B275">
            <v>4548</v>
          </cell>
          <cell r="C275" t="str">
            <v>VG 15</v>
          </cell>
          <cell r="D275" t="str">
            <v>K.EBC</v>
          </cell>
          <cell r="E275" t="str">
            <v>KON. EEKLOSE B.C.</v>
          </cell>
          <cell r="F275" t="str">
            <v>IMMESOETE Amaat</v>
          </cell>
        </row>
        <row r="276">
          <cell r="B276">
            <v>9267</v>
          </cell>
          <cell r="C276" t="str">
            <v>VG 15</v>
          </cell>
          <cell r="D276" t="str">
            <v>K.EBC</v>
          </cell>
          <cell r="E276" t="str">
            <v>KON. EEKLOSE B.C.</v>
          </cell>
          <cell r="F276" t="str">
            <v>JANSSEN Willem</v>
          </cell>
        </row>
        <row r="277">
          <cell r="B277">
            <v>8659</v>
          </cell>
          <cell r="C277" t="str">
            <v>VG 15</v>
          </cell>
          <cell r="D277" t="str">
            <v>K.EBC</v>
          </cell>
          <cell r="E277" t="str">
            <v>KON. EEKLOSE B.C.</v>
          </cell>
          <cell r="F277" t="str">
            <v>LAMPAERT Eddy</v>
          </cell>
        </row>
        <row r="278">
          <cell r="B278">
            <v>8656</v>
          </cell>
          <cell r="C278" t="str">
            <v>VG 15</v>
          </cell>
          <cell r="D278" t="str">
            <v>K.EBC</v>
          </cell>
          <cell r="E278" t="str">
            <v>KON. EEKLOSE B.C.</v>
          </cell>
          <cell r="F278" t="str">
            <v>MELKEBEKE Julien</v>
          </cell>
        </row>
        <row r="279">
          <cell r="B279">
            <v>1022</v>
          </cell>
          <cell r="C279" t="str">
            <v>VG 15</v>
          </cell>
          <cell r="D279" t="str">
            <v>K.EBC</v>
          </cell>
          <cell r="E279" t="str">
            <v>KON. EEKLOSE B.C.</v>
          </cell>
          <cell r="F279" t="str">
            <v>MENHEER Leslie</v>
          </cell>
        </row>
        <row r="280">
          <cell r="B280">
            <v>9419</v>
          </cell>
          <cell r="C280" t="str">
            <v>VG 15</v>
          </cell>
          <cell r="D280" t="str">
            <v>K.EBC</v>
          </cell>
          <cell r="E280" t="str">
            <v>KON. EEKLOSE B.C.</v>
          </cell>
          <cell r="F280" t="str">
            <v>MOEYKENS Biacio</v>
          </cell>
        </row>
        <row r="281">
          <cell r="B281">
            <v>7500</v>
          </cell>
          <cell r="C281" t="str">
            <v>VG 15</v>
          </cell>
          <cell r="D281" t="str">
            <v>K.EBC</v>
          </cell>
          <cell r="E281" t="str">
            <v>KON. EEKLOSE B.C.</v>
          </cell>
          <cell r="F281" t="str">
            <v>REYNIERS Erwin</v>
          </cell>
        </row>
        <row r="282">
          <cell r="B282">
            <v>8119</v>
          </cell>
          <cell r="C282" t="str">
            <v>VG 15</v>
          </cell>
          <cell r="D282" t="str">
            <v>K.EBC</v>
          </cell>
          <cell r="E282" t="str">
            <v>KON. EEKLOSE B.C.</v>
          </cell>
          <cell r="F282" t="str">
            <v>ROESBEKE Dirk</v>
          </cell>
        </row>
        <row r="283">
          <cell r="B283">
            <v>4558</v>
          </cell>
          <cell r="C283" t="str">
            <v>VG 15</v>
          </cell>
          <cell r="D283" t="str">
            <v>K.EBC</v>
          </cell>
          <cell r="E283" t="str">
            <v>KON. EEKLOSE B.C.</v>
          </cell>
          <cell r="F283" t="str">
            <v>SIMOENS Wilfried</v>
          </cell>
        </row>
        <row r="284">
          <cell r="B284">
            <v>4482</v>
          </cell>
          <cell r="C284" t="str">
            <v>VG 15</v>
          </cell>
          <cell r="D284" t="str">
            <v>K.EBC</v>
          </cell>
          <cell r="E284" t="str">
            <v>KON. EEKLOSE B.C.</v>
          </cell>
          <cell r="F284" t="str">
            <v>STAELENS Freddy</v>
          </cell>
        </row>
        <row r="285">
          <cell r="B285">
            <v>5212</v>
          </cell>
          <cell r="C285" t="str">
            <v>VG 15</v>
          </cell>
          <cell r="D285" t="str">
            <v>K.EBC</v>
          </cell>
          <cell r="E285" t="str">
            <v>KON. EEKLOSE B.C.</v>
          </cell>
          <cell r="F285" t="str">
            <v xml:space="preserve">STEVENS Martin </v>
          </cell>
        </row>
        <row r="286">
          <cell r="B286">
            <v>7312</v>
          </cell>
          <cell r="C286" t="str">
            <v>VG 15</v>
          </cell>
          <cell r="D286" t="str">
            <v>K.EBC</v>
          </cell>
          <cell r="E286" t="str">
            <v>KON. EEKLOSE B.C.</v>
          </cell>
          <cell r="F286" t="str">
            <v>VAN ACKER Johan</v>
          </cell>
        </row>
        <row r="287">
          <cell r="B287">
            <v>6094</v>
          </cell>
          <cell r="C287" t="str">
            <v>VG 15</v>
          </cell>
          <cell r="D287" t="str">
            <v>K.EBC</v>
          </cell>
          <cell r="E287" t="str">
            <v>KON. EEKLOSE B.C.</v>
          </cell>
          <cell r="F287" t="str">
            <v>VAN ACKER Steven</v>
          </cell>
        </row>
        <row r="288">
          <cell r="B288">
            <v>4561</v>
          </cell>
          <cell r="C288" t="str">
            <v>VG 15</v>
          </cell>
          <cell r="D288" t="str">
            <v>K.EBC</v>
          </cell>
          <cell r="E288" t="str">
            <v>KON. EEKLOSE B.C.</v>
          </cell>
          <cell r="F288" t="str">
            <v>VAN DAMME Etienne</v>
          </cell>
        </row>
        <row r="289">
          <cell r="B289">
            <v>6097</v>
          </cell>
          <cell r="C289" t="str">
            <v>VG 15</v>
          </cell>
          <cell r="D289" t="str">
            <v>K.EBC</v>
          </cell>
          <cell r="E289" t="str">
            <v>KON. EEKLOSE B.C.</v>
          </cell>
          <cell r="F289" t="str">
            <v>VAN DE VOORDE Johan</v>
          </cell>
        </row>
        <row r="290">
          <cell r="B290">
            <v>9424</v>
          </cell>
          <cell r="C290" t="str">
            <v>VG 15</v>
          </cell>
          <cell r="D290" t="str">
            <v>K.EBC</v>
          </cell>
          <cell r="E290" t="str">
            <v>KON. EEKLOSE B.C.</v>
          </cell>
          <cell r="F290" t="str">
            <v>VAN DEN EEDE Marc</v>
          </cell>
        </row>
        <row r="291">
          <cell r="B291">
            <v>7469</v>
          </cell>
          <cell r="C291" t="str">
            <v>VG 15</v>
          </cell>
          <cell r="D291" t="str">
            <v>K.EBC</v>
          </cell>
          <cell r="E291" t="str">
            <v>KON. EEKLOSE B.C.</v>
          </cell>
          <cell r="F291" t="str">
            <v>VAN KERREBROECK Bruno</v>
          </cell>
        </row>
        <row r="292">
          <cell r="B292">
            <v>4490</v>
          </cell>
          <cell r="C292" t="str">
            <v>VG 15</v>
          </cell>
          <cell r="D292" t="str">
            <v>K.EBC</v>
          </cell>
          <cell r="E292" t="str">
            <v>KON. EEKLOSE B.C.</v>
          </cell>
          <cell r="F292" t="str">
            <v>VAN LANCKER Pierre</v>
          </cell>
        </row>
        <row r="293">
          <cell r="B293">
            <v>6096</v>
          </cell>
          <cell r="C293" t="str">
            <v>VG 15</v>
          </cell>
          <cell r="D293" t="str">
            <v>K.EBC</v>
          </cell>
          <cell r="E293" t="str">
            <v>KON. EEKLOSE B.C.</v>
          </cell>
          <cell r="F293" t="str">
            <v>VAN REETH Rudy</v>
          </cell>
        </row>
        <row r="294">
          <cell r="B294">
            <v>4491</v>
          </cell>
          <cell r="C294" t="str">
            <v>VG 15</v>
          </cell>
          <cell r="D294" t="str">
            <v>K.EBC</v>
          </cell>
          <cell r="E294" t="str">
            <v>KON. EEKLOSE B.C.</v>
          </cell>
          <cell r="F294" t="str">
            <v>VAN SCHUYLENBERGH Jean-Paul</v>
          </cell>
        </row>
        <row r="295">
          <cell r="B295">
            <v>4567</v>
          </cell>
          <cell r="C295" t="str">
            <v>VG 15</v>
          </cell>
          <cell r="D295" t="str">
            <v>K.EBC</v>
          </cell>
          <cell r="E295" t="str">
            <v>KON. EEKLOSE B.C.</v>
          </cell>
          <cell r="F295" t="str">
            <v>VLERICK Raf</v>
          </cell>
        </row>
        <row r="296">
          <cell r="B296">
            <v>6709</v>
          </cell>
          <cell r="C296" t="str">
            <v>VG 15</v>
          </cell>
          <cell r="D296" t="str">
            <v>K.EBC</v>
          </cell>
          <cell r="E296" t="str">
            <v>KON. EEKLOSE B.C.</v>
          </cell>
          <cell r="F296" t="str">
            <v>WELVAERT Yves</v>
          </cell>
        </row>
        <row r="297">
          <cell r="B297">
            <v>7806</v>
          </cell>
          <cell r="C297" t="str">
            <v>VG 05</v>
          </cell>
          <cell r="D297" t="str">
            <v>K.EWH</v>
          </cell>
          <cell r="E297" t="str">
            <v>K.B.C. ELK WEIRD'HEM</v>
          </cell>
          <cell r="F297" t="str">
            <v>BAUTE Steven</v>
          </cell>
        </row>
        <row r="298">
          <cell r="B298">
            <v>9966</v>
          </cell>
          <cell r="C298" t="str">
            <v>VG 05</v>
          </cell>
          <cell r="D298" t="str">
            <v>K.EWH</v>
          </cell>
          <cell r="E298" t="str">
            <v>K.B.C. ELK WEIRD'HEM</v>
          </cell>
          <cell r="F298" t="str">
            <v>BRUGGEMAN Etienne</v>
          </cell>
        </row>
        <row r="299">
          <cell r="B299">
            <v>8349</v>
          </cell>
          <cell r="C299" t="str">
            <v>VG 05</v>
          </cell>
          <cell r="D299" t="str">
            <v>K.EWH</v>
          </cell>
          <cell r="E299" t="str">
            <v>K.B.C. ELK WEIRD'HEM</v>
          </cell>
          <cell r="F299" t="str">
            <v>CLAERHOUT Bernard</v>
          </cell>
        </row>
        <row r="300">
          <cell r="B300">
            <v>8063</v>
          </cell>
          <cell r="C300" t="str">
            <v>VG 05</v>
          </cell>
          <cell r="D300" t="str">
            <v>K.EWH</v>
          </cell>
          <cell r="E300" t="str">
            <v>K.B.C. ELK WEIRD'HEM</v>
          </cell>
          <cell r="F300" t="str">
            <v>COPPENS Christiaan</v>
          </cell>
        </row>
        <row r="301">
          <cell r="B301">
            <v>4472</v>
          </cell>
          <cell r="C301" t="str">
            <v>VG 05</v>
          </cell>
          <cell r="D301" t="str">
            <v>K.EWH</v>
          </cell>
          <cell r="E301" t="str">
            <v>K.B.C. ELK WEIRD'HEM</v>
          </cell>
          <cell r="F301" t="str">
            <v>DE BAETS Danny</v>
          </cell>
        </row>
        <row r="302">
          <cell r="B302">
            <v>7906</v>
          </cell>
          <cell r="C302" t="str">
            <v>VG 05</v>
          </cell>
          <cell r="D302" t="str">
            <v>K.EWH</v>
          </cell>
          <cell r="E302" t="str">
            <v>K.B.C. ELK WEIRD'HEM</v>
          </cell>
          <cell r="F302" t="str">
            <v>DE CLERCQ Carlos</v>
          </cell>
        </row>
        <row r="303">
          <cell r="B303">
            <v>9592</v>
          </cell>
          <cell r="C303" t="str">
            <v>VG 05</v>
          </cell>
          <cell r="D303" t="str">
            <v>K.EWH</v>
          </cell>
          <cell r="E303" t="str">
            <v>K.B.C. ELK WEIRD'HEM</v>
          </cell>
          <cell r="F303" t="str">
            <v>DE LOBEL Marc</v>
          </cell>
        </row>
        <row r="304">
          <cell r="B304">
            <v>4446</v>
          </cell>
          <cell r="C304" t="str">
            <v>VG 05</v>
          </cell>
          <cell r="D304" t="str">
            <v>K.EWH</v>
          </cell>
          <cell r="E304" t="str">
            <v>K.B.C. ELK WEIRD'HEM</v>
          </cell>
          <cell r="F304" t="str">
            <v>FOURNEAU Alain</v>
          </cell>
        </row>
        <row r="305">
          <cell r="B305">
            <v>4425</v>
          </cell>
          <cell r="C305" t="str">
            <v>VG 05</v>
          </cell>
          <cell r="D305" t="str">
            <v>K.EWH</v>
          </cell>
          <cell r="E305" t="str">
            <v>K.B.C. ELK WEIRD'HEM</v>
          </cell>
          <cell r="F305" t="str">
            <v>GEVAERT André</v>
          </cell>
        </row>
        <row r="306">
          <cell r="B306">
            <v>8657</v>
          </cell>
          <cell r="C306" t="str">
            <v>VG 05</v>
          </cell>
          <cell r="D306" t="str">
            <v>K.EWH</v>
          </cell>
          <cell r="E306" t="str">
            <v>K.B.C. ELK WEIRD'HEM</v>
          </cell>
          <cell r="F306" t="str">
            <v>HOLDERBEKE Alex</v>
          </cell>
        </row>
        <row r="307">
          <cell r="B307">
            <v>7479</v>
          </cell>
          <cell r="C307" t="str">
            <v>VG 05</v>
          </cell>
          <cell r="D307" t="str">
            <v>K.EWH</v>
          </cell>
          <cell r="E307" t="str">
            <v>K.B.C. ELK WEIRD'HEM</v>
          </cell>
          <cell r="F307" t="str">
            <v>HONGENAERT Erwin</v>
          </cell>
        </row>
        <row r="308">
          <cell r="B308">
            <v>7496</v>
          </cell>
          <cell r="C308" t="str">
            <v>VG 05</v>
          </cell>
          <cell r="D308" t="str">
            <v>K.EWH</v>
          </cell>
          <cell r="E308" t="str">
            <v>K.B.C. ELK WEIRD'HEM</v>
          </cell>
          <cell r="F308" t="str">
            <v>PAUWELS Lucien</v>
          </cell>
        </row>
        <row r="309">
          <cell r="B309">
            <v>7879</v>
          </cell>
          <cell r="C309" t="str">
            <v>VG 05</v>
          </cell>
          <cell r="D309" t="str">
            <v>K.EWH</v>
          </cell>
          <cell r="E309" t="str">
            <v>K.B.C. ELK WEIRD'HEM</v>
          </cell>
          <cell r="F309" t="str">
            <v>SILVERSMET Patrick</v>
          </cell>
        </row>
        <row r="310">
          <cell r="B310">
            <v>4406</v>
          </cell>
          <cell r="C310" t="str">
            <v>VG 05</v>
          </cell>
          <cell r="D310" t="str">
            <v>K.EWH</v>
          </cell>
          <cell r="E310" t="str">
            <v>K.B.C. ELK WEIRD'HEM</v>
          </cell>
          <cell r="F310" t="str">
            <v>SMET Dirk</v>
          </cell>
        </row>
        <row r="311">
          <cell r="B311">
            <v>7487</v>
          </cell>
          <cell r="C311" t="str">
            <v>VG 05</v>
          </cell>
          <cell r="D311" t="str">
            <v>K.EWH</v>
          </cell>
          <cell r="E311" t="str">
            <v>K.B.C. ELK WEIRD'HEM</v>
          </cell>
          <cell r="F311" t="str">
            <v>TAGHON Jurgen</v>
          </cell>
        </row>
        <row r="312">
          <cell r="B312">
            <v>9593</v>
          </cell>
          <cell r="C312" t="str">
            <v>VG 05</v>
          </cell>
          <cell r="D312" t="str">
            <v>K.EWH</v>
          </cell>
          <cell r="E312" t="str">
            <v>K.B.C. ELK WEIRD'HEM</v>
          </cell>
          <cell r="F312" t="str">
            <v>TRENSON Gabriel</v>
          </cell>
        </row>
        <row r="313">
          <cell r="B313">
            <v>4609</v>
          </cell>
          <cell r="C313" t="str">
            <v>VG 05</v>
          </cell>
          <cell r="D313" t="str">
            <v>K.EWH</v>
          </cell>
          <cell r="E313" t="str">
            <v>K.B.C. ELK WEIRD'HEM</v>
          </cell>
          <cell r="F313" t="str">
            <v>VAN ACKER Jan</v>
          </cell>
        </row>
        <row r="314">
          <cell r="B314">
            <v>9425</v>
          </cell>
          <cell r="C314" t="str">
            <v>VG 05</v>
          </cell>
          <cell r="D314" t="str">
            <v>K.EWH</v>
          </cell>
          <cell r="E314" t="str">
            <v>K.B.C. ELK WEIRD'HEM</v>
          </cell>
          <cell r="F314" t="str">
            <v>VAN DE KEERE Ronald</v>
          </cell>
        </row>
        <row r="315">
          <cell r="B315">
            <v>7561</v>
          </cell>
          <cell r="C315" t="str">
            <v>VG 05</v>
          </cell>
          <cell r="D315" t="str">
            <v>K.EWH</v>
          </cell>
          <cell r="E315" t="str">
            <v>K.B.C. ELK WEIRD'HEM</v>
          </cell>
          <cell r="F315" t="str">
            <v>VAN DE LOO Alain</v>
          </cell>
        </row>
        <row r="316">
          <cell r="B316">
            <v>9594</v>
          </cell>
          <cell r="C316" t="str">
            <v>VG 05</v>
          </cell>
          <cell r="D316" t="str">
            <v>K.EWH</v>
          </cell>
          <cell r="E316" t="str">
            <v>K.B.C. ELK WEIRD'HEM</v>
          </cell>
          <cell r="F316" t="str">
            <v>VAN QUATHEM Romain</v>
          </cell>
        </row>
        <row r="317">
          <cell r="B317">
            <v>7491</v>
          </cell>
          <cell r="C317" t="str">
            <v>VG 05</v>
          </cell>
          <cell r="D317" t="str">
            <v>K.EWH</v>
          </cell>
          <cell r="E317" t="str">
            <v>K.B.C. ELK WEIRD'HEM</v>
          </cell>
          <cell r="F317" t="str">
            <v>VERSPORTEN Jean-Pierre</v>
          </cell>
        </row>
        <row r="318">
          <cell r="B318">
            <v>7101</v>
          </cell>
          <cell r="C318" t="str">
            <v>VG 05</v>
          </cell>
          <cell r="D318" t="str">
            <v>K.EWH</v>
          </cell>
          <cell r="E318" t="str">
            <v>K.B.C. ELK WEIRD'HEM</v>
          </cell>
          <cell r="F318" t="str">
            <v>WOLFAERT Eric</v>
          </cell>
          <cell r="G318" t="str">
            <v>NS</v>
          </cell>
        </row>
        <row r="319">
          <cell r="B319">
            <v>7306</v>
          </cell>
          <cell r="C319" t="str">
            <v>VG 05</v>
          </cell>
          <cell r="D319" t="str">
            <v>K.EWH</v>
          </cell>
          <cell r="E319" t="str">
            <v>K.B.C. ELK WEIRD'HEM</v>
          </cell>
          <cell r="F319" t="str">
            <v>WOLFAERT Gerard</v>
          </cell>
        </row>
        <row r="320">
          <cell r="B320">
            <v>7053</v>
          </cell>
          <cell r="C320" t="str">
            <v>VK 08</v>
          </cell>
          <cell r="D320" t="str">
            <v>K.GHOK</v>
          </cell>
          <cell r="E320" t="str">
            <v>K.B.C. GILDE HOGER OP</v>
          </cell>
          <cell r="F320" t="str">
            <v>AMEYE Franky</v>
          </cell>
          <cell r="G320" t="str">
            <v>NS</v>
          </cell>
        </row>
        <row r="321">
          <cell r="B321">
            <v>4659</v>
          </cell>
          <cell r="C321" t="str">
            <v>VK 08</v>
          </cell>
          <cell r="D321" t="str">
            <v>K.GHOK</v>
          </cell>
          <cell r="E321" t="str">
            <v>K.B.C. GILDE HOGER OP</v>
          </cell>
          <cell r="F321" t="str">
            <v>BAS Jacques</v>
          </cell>
        </row>
        <row r="322">
          <cell r="B322">
            <v>7689</v>
          </cell>
          <cell r="C322" t="str">
            <v>VK 08</v>
          </cell>
          <cell r="D322" t="str">
            <v>K.GHOK</v>
          </cell>
          <cell r="E322" t="str">
            <v>K.B.C. GILDE HOGER OP</v>
          </cell>
          <cell r="F322" t="str">
            <v>BOSSAERT Dirk</v>
          </cell>
        </row>
        <row r="323">
          <cell r="B323">
            <v>7818</v>
          </cell>
          <cell r="C323" t="str">
            <v>VK 08</v>
          </cell>
          <cell r="D323" t="str">
            <v>K.GHOK</v>
          </cell>
          <cell r="E323" t="str">
            <v>K.B.C. GILDE HOGER OP</v>
          </cell>
          <cell r="F323" t="str">
            <v>BOSSUYT Eddy</v>
          </cell>
        </row>
        <row r="324">
          <cell r="B324">
            <v>9529</v>
          </cell>
          <cell r="C324" t="str">
            <v>VK 08</v>
          </cell>
          <cell r="D324" t="str">
            <v>K.GHOK</v>
          </cell>
          <cell r="E324" t="str">
            <v>K.B.C. GILDE HOGER OP</v>
          </cell>
          <cell r="F324" t="str">
            <v>CALLAERT Alain</v>
          </cell>
        </row>
        <row r="325">
          <cell r="B325">
            <v>4789</v>
          </cell>
          <cell r="C325" t="str">
            <v>VK 08</v>
          </cell>
          <cell r="D325" t="str">
            <v>K.GHOK</v>
          </cell>
          <cell r="E325" t="str">
            <v>K.B.C. GILDE HOGER OP</v>
          </cell>
          <cell r="F325" t="str">
            <v>CAPPELLE Herwig</v>
          </cell>
        </row>
        <row r="326">
          <cell r="B326">
            <v>9855</v>
          </cell>
          <cell r="C326" t="str">
            <v>VK 08</v>
          </cell>
          <cell r="D326" t="str">
            <v>K.GHOK</v>
          </cell>
          <cell r="E326" t="str">
            <v>K.B.C. GILDE HOGER OP</v>
          </cell>
          <cell r="F326" t="str">
            <v>CARDOEN Kurt</v>
          </cell>
        </row>
        <row r="327">
          <cell r="B327">
            <v>7465</v>
          </cell>
          <cell r="C327" t="str">
            <v>VK 08</v>
          </cell>
          <cell r="D327" t="str">
            <v>K.GHOK</v>
          </cell>
          <cell r="E327" t="str">
            <v>K.B.C. GILDE HOGER OP</v>
          </cell>
          <cell r="F327" t="str">
            <v>COUSSEMENT Wim</v>
          </cell>
        </row>
        <row r="328">
          <cell r="B328">
            <v>7619</v>
          </cell>
          <cell r="C328" t="str">
            <v>VK 08</v>
          </cell>
          <cell r="D328" t="str">
            <v>K.GHOK</v>
          </cell>
          <cell r="E328" t="str">
            <v>K.B.C. GILDE HOGER OP</v>
          </cell>
          <cell r="F328" t="str">
            <v>DE GLOIRE Vincent</v>
          </cell>
        </row>
        <row r="329">
          <cell r="B329">
            <v>4790</v>
          </cell>
          <cell r="C329" t="str">
            <v>VK 08</v>
          </cell>
          <cell r="D329" t="str">
            <v>K.GHOK</v>
          </cell>
          <cell r="E329" t="str">
            <v>K.B.C. GILDE HOGER OP</v>
          </cell>
          <cell r="F329" t="str">
            <v>DE MOOR Frederik</v>
          </cell>
        </row>
        <row r="330">
          <cell r="B330">
            <v>4791</v>
          </cell>
          <cell r="C330" t="str">
            <v>VK 08</v>
          </cell>
          <cell r="D330" t="str">
            <v>K.GHOK</v>
          </cell>
          <cell r="E330" t="str">
            <v>K.B.C. GILDE HOGER OP</v>
          </cell>
          <cell r="F330" t="str">
            <v>DE MOOR Willy</v>
          </cell>
        </row>
        <row r="331">
          <cell r="B331">
            <v>8688</v>
          </cell>
          <cell r="C331" t="str">
            <v>VK 08</v>
          </cell>
          <cell r="D331" t="str">
            <v>K.GHOK</v>
          </cell>
          <cell r="E331" t="str">
            <v>K.B.C. GILDE HOGER OP</v>
          </cell>
          <cell r="F331" t="str">
            <v>DECEUNINCK Kurt</v>
          </cell>
        </row>
        <row r="332">
          <cell r="B332">
            <v>8513</v>
          </cell>
          <cell r="C332" t="str">
            <v>VK 08</v>
          </cell>
          <cell r="D332" t="str">
            <v>K.GHOK</v>
          </cell>
          <cell r="E332" t="str">
            <v>K.B.C. GILDE HOGER OP</v>
          </cell>
          <cell r="F332" t="str">
            <v>DECOCK Johan</v>
          </cell>
        </row>
        <row r="333">
          <cell r="B333">
            <v>9440</v>
          </cell>
          <cell r="C333" t="str">
            <v>VK 08</v>
          </cell>
          <cell r="D333" t="str">
            <v>K.GHOK</v>
          </cell>
          <cell r="E333" t="str">
            <v>K.B.C. GILDE HOGER OP</v>
          </cell>
          <cell r="F333" t="str">
            <v>DECOCK Stephan</v>
          </cell>
        </row>
        <row r="334">
          <cell r="B334">
            <v>4793</v>
          </cell>
          <cell r="C334" t="str">
            <v>VK 08</v>
          </cell>
          <cell r="D334" t="str">
            <v>K.GHOK</v>
          </cell>
          <cell r="E334" t="str">
            <v>K.B.C. GILDE HOGER OP</v>
          </cell>
          <cell r="F334" t="str">
            <v>DETAVERNIER Hendrik</v>
          </cell>
        </row>
        <row r="335">
          <cell r="B335">
            <v>9783</v>
          </cell>
          <cell r="C335" t="str">
            <v>VK 08</v>
          </cell>
          <cell r="D335" t="str">
            <v>K.GHOK</v>
          </cell>
          <cell r="E335" t="str">
            <v>K.B.C. GILDE HOGER OP</v>
          </cell>
          <cell r="F335" t="str">
            <v>DEVOLDER Freddy</v>
          </cell>
        </row>
        <row r="336">
          <cell r="B336">
            <v>8047</v>
          </cell>
          <cell r="C336" t="str">
            <v>VK 08</v>
          </cell>
          <cell r="D336" t="str">
            <v>K.GHOK</v>
          </cell>
          <cell r="E336" t="str">
            <v>K.B.C. GILDE HOGER OP</v>
          </cell>
          <cell r="F336" t="str">
            <v>DEVRIENDT Bart</v>
          </cell>
        </row>
        <row r="337">
          <cell r="B337">
            <v>7814</v>
          </cell>
          <cell r="C337" t="str">
            <v>VK 08</v>
          </cell>
          <cell r="D337" t="str">
            <v>K.GHOK</v>
          </cell>
          <cell r="E337" t="str">
            <v>K.B.C. GILDE HOGER OP</v>
          </cell>
          <cell r="F337" t="str">
            <v>DEWILDE Johan</v>
          </cell>
        </row>
        <row r="338">
          <cell r="B338">
            <v>9437</v>
          </cell>
          <cell r="C338" t="str">
            <v>VK 08</v>
          </cell>
          <cell r="D338" t="str">
            <v>K.GHOK</v>
          </cell>
          <cell r="E338" t="str">
            <v>K.B.C. GILDE HOGER OP</v>
          </cell>
          <cell r="F338" t="str">
            <v>DHAEYER Rémy</v>
          </cell>
        </row>
        <row r="339">
          <cell r="B339">
            <v>4147</v>
          </cell>
          <cell r="C339" t="str">
            <v>VK 08</v>
          </cell>
          <cell r="D339" t="str">
            <v>K.GHOK</v>
          </cell>
          <cell r="E339" t="str">
            <v>K.B.C. GILDE HOGER OP</v>
          </cell>
          <cell r="F339" t="str">
            <v>D'HONT Steven</v>
          </cell>
        </row>
        <row r="340">
          <cell r="B340">
            <v>8031</v>
          </cell>
          <cell r="C340" t="str">
            <v>VK 08</v>
          </cell>
          <cell r="D340" t="str">
            <v>K.GHOK</v>
          </cell>
          <cell r="E340" t="str">
            <v>K.B.C. GILDE HOGER OP</v>
          </cell>
          <cell r="F340" t="str">
            <v>DUJARDIN Jean-Pierre</v>
          </cell>
        </row>
        <row r="341">
          <cell r="B341">
            <v>7458</v>
          </cell>
          <cell r="C341" t="str">
            <v>VK 08</v>
          </cell>
          <cell r="D341" t="str">
            <v>K.GHOK</v>
          </cell>
          <cell r="E341" t="str">
            <v>K.B.C. GILDE HOGER OP</v>
          </cell>
          <cell r="F341" t="str">
            <v>DUMON Eddy</v>
          </cell>
        </row>
        <row r="342">
          <cell r="B342">
            <v>4775</v>
          </cell>
          <cell r="C342" t="str">
            <v>VK 08</v>
          </cell>
          <cell r="D342" t="str">
            <v>K.GHOK</v>
          </cell>
          <cell r="E342" t="str">
            <v>K.B.C. GILDE HOGER OP</v>
          </cell>
          <cell r="F342" t="str">
            <v>GOETHALS Didier</v>
          </cell>
        </row>
        <row r="343">
          <cell r="B343">
            <v>7499</v>
          </cell>
          <cell r="C343" t="str">
            <v>VK 08</v>
          </cell>
          <cell r="D343" t="str">
            <v>K.GHOK</v>
          </cell>
          <cell r="E343" t="str">
            <v>K.B.C. GILDE HOGER OP</v>
          </cell>
          <cell r="F343" t="str">
            <v>GRAYE André</v>
          </cell>
        </row>
        <row r="344">
          <cell r="B344">
            <v>4435</v>
          </cell>
          <cell r="C344" t="str">
            <v>VK 08</v>
          </cell>
          <cell r="D344" t="str">
            <v>K.GHOK</v>
          </cell>
          <cell r="E344" t="str">
            <v>K.B.C. GILDE HOGER OP</v>
          </cell>
          <cell r="F344" t="str">
            <v>HERREMAN Roger</v>
          </cell>
        </row>
        <row r="345">
          <cell r="B345">
            <v>9502</v>
          </cell>
          <cell r="C345" t="str">
            <v>VK 08</v>
          </cell>
          <cell r="D345" t="str">
            <v>K.GHOK</v>
          </cell>
          <cell r="E345" t="str">
            <v>K.B.C. GILDE HOGER OP</v>
          </cell>
          <cell r="F345" t="str">
            <v xml:space="preserve">HIMPE Jeremy  </v>
          </cell>
        </row>
        <row r="346">
          <cell r="B346">
            <v>9511</v>
          </cell>
          <cell r="C346" t="str">
            <v>VK 08</v>
          </cell>
          <cell r="D346" t="str">
            <v>K.GHOK</v>
          </cell>
          <cell r="E346" t="str">
            <v>K.B.C. GILDE HOGER OP</v>
          </cell>
          <cell r="F346" t="str">
            <v>HOUSSIN Mario</v>
          </cell>
        </row>
        <row r="347">
          <cell r="B347">
            <v>7823</v>
          </cell>
          <cell r="C347" t="str">
            <v>VK 08</v>
          </cell>
          <cell r="D347" t="str">
            <v>K.GHOK</v>
          </cell>
          <cell r="E347" t="str">
            <v>K.B.C. GILDE HOGER OP</v>
          </cell>
          <cell r="F347" t="str">
            <v>JOYE Robert</v>
          </cell>
        </row>
        <row r="348">
          <cell r="B348">
            <v>9433</v>
          </cell>
          <cell r="C348" t="str">
            <v>VK 08</v>
          </cell>
          <cell r="D348" t="str">
            <v>K.GHOK</v>
          </cell>
          <cell r="E348" t="str">
            <v>K.B.C. GILDE HOGER OP</v>
          </cell>
          <cell r="F348" t="str">
            <v>LATRUWE Nicolas</v>
          </cell>
        </row>
        <row r="349">
          <cell r="B349">
            <v>1143</v>
          </cell>
          <cell r="C349" t="str">
            <v>VK 08</v>
          </cell>
          <cell r="D349" t="str">
            <v>K.GHOK</v>
          </cell>
          <cell r="E349" t="str">
            <v>K.B.C. GILDE HOGER OP</v>
          </cell>
          <cell r="F349" t="str">
            <v>LOUAGIE Bjorn</v>
          </cell>
        </row>
        <row r="350">
          <cell r="B350">
            <v>1988</v>
          </cell>
          <cell r="C350" t="str">
            <v>VK 08</v>
          </cell>
          <cell r="D350" t="str">
            <v>K.GHOK</v>
          </cell>
          <cell r="E350" t="str">
            <v>K.B.C. GILDE HOGER OP</v>
          </cell>
          <cell r="F350" t="str">
            <v>MINTJENS Patrik</v>
          </cell>
        </row>
        <row r="351">
          <cell r="B351">
            <v>5746</v>
          </cell>
          <cell r="C351" t="str">
            <v>VK 08</v>
          </cell>
          <cell r="D351" t="str">
            <v>K.GHOK</v>
          </cell>
          <cell r="E351" t="str">
            <v>K.B.C. GILDE HOGER OP</v>
          </cell>
          <cell r="F351" t="str">
            <v>NICHELSON Pascal</v>
          </cell>
        </row>
        <row r="352">
          <cell r="B352">
            <v>8282</v>
          </cell>
          <cell r="C352" t="str">
            <v>VK 08</v>
          </cell>
          <cell r="D352" t="str">
            <v>K.GHOK</v>
          </cell>
          <cell r="E352" t="str">
            <v>K.B.C. GILDE HOGER OP</v>
          </cell>
          <cell r="F352" t="str">
            <v>PATTYN Guy</v>
          </cell>
        </row>
        <row r="353">
          <cell r="B353">
            <v>4656</v>
          </cell>
          <cell r="C353" t="str">
            <v>VK 08</v>
          </cell>
          <cell r="D353" t="str">
            <v>K.GHOK</v>
          </cell>
          <cell r="E353" t="str">
            <v>K.B.C. GILDE HOGER OP</v>
          </cell>
          <cell r="F353" t="str">
            <v>POLLIE Luc</v>
          </cell>
        </row>
        <row r="354">
          <cell r="B354">
            <v>9531</v>
          </cell>
          <cell r="C354" t="str">
            <v>VK 08</v>
          </cell>
          <cell r="D354" t="str">
            <v>K.GHOK</v>
          </cell>
          <cell r="E354" t="str">
            <v>K.B.C. GILDE HOGER OP</v>
          </cell>
          <cell r="F354" t="str">
            <v>ROELAND Juliaan</v>
          </cell>
        </row>
        <row r="355">
          <cell r="B355">
            <v>7316</v>
          </cell>
          <cell r="C355" t="str">
            <v>VK 08</v>
          </cell>
          <cell r="D355" t="str">
            <v>K.GHOK</v>
          </cell>
          <cell r="E355" t="str">
            <v>K.B.C. GILDE HOGER OP</v>
          </cell>
          <cell r="F355" t="str">
            <v>RONDELE Freddy</v>
          </cell>
        </row>
        <row r="356">
          <cell r="B356">
            <v>7524</v>
          </cell>
          <cell r="C356" t="str">
            <v>VK 08</v>
          </cell>
          <cell r="D356" t="str">
            <v>K.GHOK</v>
          </cell>
          <cell r="E356" t="str">
            <v>K.B.C. GILDE HOGER OP</v>
          </cell>
          <cell r="F356" t="str">
            <v>SCHOKELE Rony</v>
          </cell>
        </row>
        <row r="357">
          <cell r="B357">
            <v>8029</v>
          </cell>
          <cell r="C357" t="str">
            <v>VK 08</v>
          </cell>
          <cell r="D357" t="str">
            <v>K.GHOK</v>
          </cell>
          <cell r="E357" t="str">
            <v>K.B.C. GILDE HOGER OP</v>
          </cell>
          <cell r="F357" t="str">
            <v>STAMPER Stefaan</v>
          </cell>
        </row>
        <row r="358">
          <cell r="B358">
            <v>8702</v>
          </cell>
          <cell r="C358" t="str">
            <v>VK 08</v>
          </cell>
          <cell r="D358" t="str">
            <v>K.GHOK</v>
          </cell>
          <cell r="E358" t="str">
            <v>K.B.C. GILDE HOGER OP</v>
          </cell>
          <cell r="F358" t="str">
            <v>VAN DE VELDE August</v>
          </cell>
        </row>
        <row r="359">
          <cell r="B359">
            <v>8735</v>
          </cell>
          <cell r="C359" t="str">
            <v>VK 08</v>
          </cell>
          <cell r="D359" t="str">
            <v>K.GHOK</v>
          </cell>
          <cell r="E359" t="str">
            <v>K.B.C. GILDE HOGER OP</v>
          </cell>
          <cell r="F359" t="str">
            <v>VAN DEN BUVERIE Eric</v>
          </cell>
        </row>
        <row r="360">
          <cell r="B360">
            <v>9080</v>
          </cell>
          <cell r="C360" t="str">
            <v>VK 08</v>
          </cell>
          <cell r="D360" t="str">
            <v>K.GHOK</v>
          </cell>
          <cell r="E360" t="str">
            <v>K.B.C. GILDE HOGER OP</v>
          </cell>
          <cell r="F360" t="str">
            <v>VAN KEIRSBULCK Alex</v>
          </cell>
        </row>
        <row r="361">
          <cell r="B361">
            <v>9439</v>
          </cell>
          <cell r="C361" t="str">
            <v>VK 08</v>
          </cell>
          <cell r="D361" t="str">
            <v>K.GHOK</v>
          </cell>
          <cell r="E361" t="str">
            <v>K.B.C. GILDE HOGER OP</v>
          </cell>
          <cell r="F361" t="str">
            <v>VANDENBERGHE Rudy</v>
          </cell>
        </row>
        <row r="362">
          <cell r="B362">
            <v>4687</v>
          </cell>
          <cell r="C362" t="str">
            <v>VK 08</v>
          </cell>
          <cell r="D362" t="str">
            <v>K.GHOK</v>
          </cell>
          <cell r="E362" t="str">
            <v>K.B.C. GILDE HOGER OP</v>
          </cell>
          <cell r="F362" t="str">
            <v>VANHAESEBROEK Didier</v>
          </cell>
        </row>
        <row r="363">
          <cell r="B363">
            <v>9767</v>
          </cell>
          <cell r="C363" t="str">
            <v>VK 08</v>
          </cell>
          <cell r="D363" t="str">
            <v>K.GHOK</v>
          </cell>
          <cell r="E363" t="str">
            <v>K.B.C. GILDE HOGER OP</v>
          </cell>
          <cell r="F363" t="str">
            <v>VANHULLE Chris</v>
          </cell>
        </row>
        <row r="364">
          <cell r="B364">
            <v>3807</v>
          </cell>
          <cell r="C364" t="str">
            <v>VK 08</v>
          </cell>
          <cell r="D364" t="str">
            <v>K.GHOK</v>
          </cell>
          <cell r="E364" t="str">
            <v>K.B.C. GILDE HOGER OP</v>
          </cell>
          <cell r="F364" t="str">
            <v>VERBRUGGHE Johan</v>
          </cell>
        </row>
        <row r="365">
          <cell r="B365">
            <v>7055</v>
          </cell>
          <cell r="C365" t="str">
            <v>VK 08</v>
          </cell>
          <cell r="D365" t="str">
            <v>K.GHOK</v>
          </cell>
          <cell r="E365" t="str">
            <v>K.B.C. GILDE HOGER OP</v>
          </cell>
          <cell r="F365" t="str">
            <v>VERBRUGGHE Milan</v>
          </cell>
          <cell r="G365" t="str">
            <v>NS</v>
          </cell>
        </row>
        <row r="366">
          <cell r="B366">
            <v>9274</v>
          </cell>
          <cell r="C366" t="str">
            <v>VK 08</v>
          </cell>
          <cell r="D366" t="str">
            <v>K.GHOK</v>
          </cell>
          <cell r="E366" t="str">
            <v>K.B.C. GILDE HOGER OP</v>
          </cell>
          <cell r="F366" t="str">
            <v>VERBRUGGHE Philip</v>
          </cell>
        </row>
        <row r="367">
          <cell r="B367">
            <v>8024</v>
          </cell>
          <cell r="C367" t="str">
            <v>VK 08</v>
          </cell>
          <cell r="D367" t="str">
            <v>K.GHOK</v>
          </cell>
          <cell r="E367" t="str">
            <v>K.B.C. GILDE HOGER OP</v>
          </cell>
          <cell r="F367" t="str">
            <v>VERBRUGGHE Pol</v>
          </cell>
        </row>
        <row r="368">
          <cell r="B368">
            <v>9765</v>
          </cell>
          <cell r="C368" t="str">
            <v>VK 08</v>
          </cell>
          <cell r="D368" t="str">
            <v>K.GHOK</v>
          </cell>
          <cell r="E368" t="str">
            <v>K.B.C. GILDE HOGER OP</v>
          </cell>
          <cell r="F368" t="str">
            <v>VERCAEMERE Bjorn</v>
          </cell>
        </row>
        <row r="369">
          <cell r="B369">
            <v>8088</v>
          </cell>
          <cell r="C369" t="str">
            <v>VK 08</v>
          </cell>
          <cell r="D369" t="str">
            <v>K.GHOK</v>
          </cell>
          <cell r="E369" t="str">
            <v>K.B.C. GILDE HOGER OP</v>
          </cell>
          <cell r="F369" t="str">
            <v>VERCAEMERE Jaak</v>
          </cell>
        </row>
        <row r="370">
          <cell r="B370">
            <v>9764</v>
          </cell>
          <cell r="C370" t="str">
            <v>VK 08</v>
          </cell>
          <cell r="D370" t="str">
            <v>K.GHOK</v>
          </cell>
          <cell r="E370" t="str">
            <v>K.B.C. GILDE HOGER OP</v>
          </cell>
          <cell r="F370" t="str">
            <v>VERCAEMERE Philippe</v>
          </cell>
        </row>
        <row r="371">
          <cell r="B371">
            <v>8736</v>
          </cell>
          <cell r="C371" t="str">
            <v>VK 08</v>
          </cell>
          <cell r="D371" t="str">
            <v>K.GHOK</v>
          </cell>
          <cell r="E371" t="str">
            <v>K.B.C. GILDE HOGER OP</v>
          </cell>
          <cell r="F371" t="str">
            <v>VEYS Renzo</v>
          </cell>
        </row>
        <row r="372">
          <cell r="B372">
            <v>9532</v>
          </cell>
          <cell r="C372" t="str">
            <v>VK 08</v>
          </cell>
          <cell r="D372" t="str">
            <v>K.GHOK</v>
          </cell>
          <cell r="E372" t="str">
            <v>K.B.C. GILDE HOGER OP</v>
          </cell>
          <cell r="F372" t="str">
            <v>VIENNE Isabelle</v>
          </cell>
        </row>
        <row r="373">
          <cell r="B373">
            <v>8022</v>
          </cell>
          <cell r="C373" t="str">
            <v>VK 08</v>
          </cell>
          <cell r="D373" t="str">
            <v>K.GHOK</v>
          </cell>
          <cell r="E373" t="str">
            <v>K.B.C. GILDE HOGER OP</v>
          </cell>
          <cell r="F373" t="str">
            <v>VION Mark</v>
          </cell>
        </row>
        <row r="374">
          <cell r="B374">
            <v>7821</v>
          </cell>
          <cell r="C374" t="str">
            <v>VK 08</v>
          </cell>
          <cell r="D374" t="str">
            <v>K.GHOK</v>
          </cell>
          <cell r="E374" t="str">
            <v>K.B.C. GILDE HOGER OP</v>
          </cell>
          <cell r="F374" t="str">
            <v>VROMANT Marc</v>
          </cell>
        </row>
        <row r="375">
          <cell r="B375">
            <v>7538</v>
          </cell>
          <cell r="C375" t="str">
            <v>VK 08</v>
          </cell>
          <cell r="D375" t="str">
            <v>K.GHOK</v>
          </cell>
          <cell r="E375" t="str">
            <v>K.B.C. GILDE HOGER OP</v>
          </cell>
          <cell r="F375" t="str">
            <v>WERBROUCK Geert</v>
          </cell>
        </row>
        <row r="376">
          <cell r="B376">
            <v>7148</v>
          </cell>
          <cell r="C376" t="str">
            <v>VB 02</v>
          </cell>
          <cell r="D376" t="str">
            <v>K.Kn</v>
          </cell>
          <cell r="E376" t="str">
            <v>KON. KNOKSE B.C.</v>
          </cell>
          <cell r="F376" t="str">
            <v>ANECA Maxime</v>
          </cell>
          <cell r="G376" t="str">
            <v>NS</v>
          </cell>
        </row>
        <row r="377">
          <cell r="B377">
            <v>4100</v>
          </cell>
          <cell r="C377" t="str">
            <v>VB 02</v>
          </cell>
          <cell r="D377" t="str">
            <v>K.Kn</v>
          </cell>
          <cell r="E377" t="str">
            <v>KON. KNOKSE B.C.</v>
          </cell>
          <cell r="F377" t="str">
            <v>BOUSSY Werner</v>
          </cell>
        </row>
        <row r="378">
          <cell r="B378">
            <v>7162</v>
          </cell>
          <cell r="C378" t="str">
            <v>VB 02</v>
          </cell>
          <cell r="D378" t="str">
            <v>K.Kn</v>
          </cell>
          <cell r="E378" t="str">
            <v>KON. KNOKSE B.C.</v>
          </cell>
          <cell r="F378" t="str">
            <v>CLAEYS Jan</v>
          </cell>
          <cell r="G378" t="str">
            <v>NS</v>
          </cell>
        </row>
        <row r="379">
          <cell r="B379">
            <v>7167</v>
          </cell>
          <cell r="C379" t="str">
            <v>VB 02</v>
          </cell>
          <cell r="D379" t="str">
            <v>K.Kn</v>
          </cell>
          <cell r="E379" t="str">
            <v>KON. KNOKSE B.C.</v>
          </cell>
          <cell r="F379" t="str">
            <v>DE BOUVERE Bruno</v>
          </cell>
          <cell r="G379" t="str">
            <v>NS</v>
          </cell>
        </row>
        <row r="380">
          <cell r="B380">
            <v>6678</v>
          </cell>
          <cell r="C380" t="str">
            <v>VB 02</v>
          </cell>
          <cell r="D380" t="str">
            <v>K.Kn</v>
          </cell>
          <cell r="E380" t="str">
            <v>KON. KNOKSE B.C.</v>
          </cell>
          <cell r="F380" t="str">
            <v>DE CORTE Jan</v>
          </cell>
        </row>
        <row r="381">
          <cell r="B381">
            <v>7134</v>
          </cell>
          <cell r="C381" t="str">
            <v>VB 02</v>
          </cell>
          <cell r="D381" t="str">
            <v>K.Kn</v>
          </cell>
          <cell r="E381" t="str">
            <v>KON. KNOKSE B.C.</v>
          </cell>
          <cell r="F381" t="str">
            <v>DE GROOTE Dirk</v>
          </cell>
          <cell r="G381" t="str">
            <v>NS</v>
          </cell>
        </row>
        <row r="382">
          <cell r="B382">
            <v>7863</v>
          </cell>
          <cell r="C382" t="str">
            <v>VB 02</v>
          </cell>
          <cell r="D382" t="str">
            <v>K.Kn</v>
          </cell>
          <cell r="E382" t="str">
            <v>KON. KNOKSE B.C.</v>
          </cell>
          <cell r="F382" t="str">
            <v>DE VREESE Christiaan</v>
          </cell>
        </row>
        <row r="383">
          <cell r="B383">
            <v>7678</v>
          </cell>
          <cell r="C383" t="str">
            <v>VB 02</v>
          </cell>
          <cell r="D383" t="str">
            <v>K.Kn</v>
          </cell>
          <cell r="E383" t="str">
            <v>KON. KNOKSE B.C.</v>
          </cell>
          <cell r="F383" t="str">
            <v>DE VREEZE Patrick</v>
          </cell>
        </row>
        <row r="384">
          <cell r="B384">
            <v>6399</v>
          </cell>
          <cell r="C384" t="str">
            <v>VB 02</v>
          </cell>
          <cell r="D384" t="str">
            <v>K.Kn</v>
          </cell>
          <cell r="E384" t="str">
            <v>KON. KNOKSE B.C.</v>
          </cell>
          <cell r="F384" t="str">
            <v>DELAERE Marc</v>
          </cell>
        </row>
        <row r="385">
          <cell r="B385">
            <v>5178</v>
          </cell>
          <cell r="C385" t="str">
            <v>VB 02</v>
          </cell>
          <cell r="D385" t="str">
            <v>K.Kn</v>
          </cell>
          <cell r="E385" t="str">
            <v>KON. KNOKSE B.C.</v>
          </cell>
          <cell r="F385" t="str">
            <v>FRANKEN Luc</v>
          </cell>
        </row>
        <row r="386">
          <cell r="B386">
            <v>7284</v>
          </cell>
          <cell r="C386" t="str">
            <v>VB 02</v>
          </cell>
          <cell r="D386" t="str">
            <v>K.Kn</v>
          </cell>
          <cell r="E386" t="str">
            <v>KON. KNOKSE B.C.</v>
          </cell>
          <cell r="F386" t="str">
            <v>LANDUYT Sacha</v>
          </cell>
        </row>
        <row r="387">
          <cell r="B387">
            <v>4522</v>
          </cell>
          <cell r="C387" t="str">
            <v>VB 02</v>
          </cell>
          <cell r="D387" t="str">
            <v>K.Kn</v>
          </cell>
          <cell r="E387" t="str">
            <v>KON. KNOKSE B.C.</v>
          </cell>
          <cell r="F387" t="str">
            <v>METTEPENNINGEN Julien</v>
          </cell>
        </row>
        <row r="388">
          <cell r="B388">
            <v>7121</v>
          </cell>
          <cell r="C388" t="str">
            <v>VB 02</v>
          </cell>
          <cell r="D388" t="str">
            <v>K.Kn</v>
          </cell>
          <cell r="E388" t="str">
            <v>KON. KNOKSE B.C.</v>
          </cell>
          <cell r="F388" t="str">
            <v>NAUWELAERTS Nick</v>
          </cell>
        </row>
        <row r="389">
          <cell r="B389">
            <v>6828</v>
          </cell>
          <cell r="C389" t="str">
            <v>VB 02</v>
          </cell>
          <cell r="D389" t="str">
            <v>K.Kn</v>
          </cell>
          <cell r="E389" t="str">
            <v>KON. KNOKSE B.C.</v>
          </cell>
          <cell r="F389" t="str">
            <v>VAN BREDA Michael</v>
          </cell>
        </row>
        <row r="390">
          <cell r="B390">
            <v>4114</v>
          </cell>
          <cell r="C390" t="str">
            <v>VB 02</v>
          </cell>
          <cell r="D390" t="str">
            <v>K.Kn</v>
          </cell>
          <cell r="E390" t="str">
            <v>KON. KNOKSE B.C.</v>
          </cell>
          <cell r="F390" t="str">
            <v>VAN KREIJ Jo</v>
          </cell>
        </row>
        <row r="391">
          <cell r="B391">
            <v>9527</v>
          </cell>
          <cell r="C391" t="str">
            <v>VG 19</v>
          </cell>
          <cell r="D391" t="str">
            <v>K.Me</v>
          </cell>
          <cell r="E391" t="str">
            <v>K.B.C. METRO GENT</v>
          </cell>
          <cell r="F391" t="str">
            <v>BORGELIOEN Marcel</v>
          </cell>
        </row>
        <row r="392">
          <cell r="B392">
            <v>8666</v>
          </cell>
          <cell r="C392" t="str">
            <v>VG 19</v>
          </cell>
          <cell r="D392" t="str">
            <v>K.Me</v>
          </cell>
          <cell r="E392" t="str">
            <v>K.B.C. METRO GENT</v>
          </cell>
          <cell r="F392" t="str">
            <v>BRACKE André</v>
          </cell>
        </row>
        <row r="393">
          <cell r="B393">
            <v>6715</v>
          </cell>
          <cell r="C393" t="str">
            <v>VG 19</v>
          </cell>
          <cell r="D393" t="str">
            <v>K.Me</v>
          </cell>
          <cell r="E393" t="str">
            <v>K.B.C. METRO GENT</v>
          </cell>
          <cell r="F393" t="str">
            <v>BRUGGEMAN Roger</v>
          </cell>
        </row>
        <row r="394">
          <cell r="B394">
            <v>9420</v>
          </cell>
          <cell r="C394" t="str">
            <v>VG 19</v>
          </cell>
          <cell r="D394" t="str">
            <v>K.Me</v>
          </cell>
          <cell r="E394" t="str">
            <v>K.B.C. METRO GENT</v>
          </cell>
          <cell r="F394" t="str">
            <v>CAUDRON Bjorn</v>
          </cell>
        </row>
        <row r="395">
          <cell r="B395">
            <v>9421</v>
          </cell>
          <cell r="C395" t="str">
            <v>VG 19</v>
          </cell>
          <cell r="D395" t="str">
            <v>K.Me</v>
          </cell>
          <cell r="E395" t="str">
            <v>K.B.C. METRO GENT</v>
          </cell>
          <cell r="F395" t="str">
            <v>CAUDRON Danny</v>
          </cell>
        </row>
        <row r="396">
          <cell r="B396">
            <v>4511</v>
          </cell>
          <cell r="C396" t="str">
            <v>VG 19</v>
          </cell>
          <cell r="D396" t="str">
            <v>K.Me</v>
          </cell>
          <cell r="E396" t="str">
            <v>K.B.C. METRO GENT</v>
          </cell>
          <cell r="F396" t="str">
            <v>DE PAUW Lucien</v>
          </cell>
        </row>
        <row r="397">
          <cell r="B397">
            <v>9263</v>
          </cell>
          <cell r="C397" t="str">
            <v>VG 19</v>
          </cell>
          <cell r="D397" t="str">
            <v>K.Me</v>
          </cell>
          <cell r="E397" t="str">
            <v>K.B.C. METRO GENT</v>
          </cell>
          <cell r="F397" t="str">
            <v>DE VOS Guido</v>
          </cell>
        </row>
        <row r="398">
          <cell r="B398">
            <v>4456</v>
          </cell>
          <cell r="C398" t="str">
            <v>VG 19</v>
          </cell>
          <cell r="D398" t="str">
            <v>K.Me</v>
          </cell>
          <cell r="E398" t="str">
            <v>K.B.C. METRO GENT</v>
          </cell>
          <cell r="F398" t="str">
            <v>DUPONT Jean-Claude</v>
          </cell>
        </row>
        <row r="399">
          <cell r="B399">
            <v>4574</v>
          </cell>
          <cell r="C399" t="str">
            <v>VG 19</v>
          </cell>
          <cell r="D399" t="str">
            <v>K.Me</v>
          </cell>
          <cell r="E399" t="str">
            <v>K.B.C. METRO GENT</v>
          </cell>
          <cell r="F399" t="str">
            <v>HOFMAN Raf</v>
          </cell>
        </row>
        <row r="400">
          <cell r="B400">
            <v>7914</v>
          </cell>
          <cell r="C400" t="str">
            <v>VG 19</v>
          </cell>
          <cell r="D400" t="str">
            <v>K.Me</v>
          </cell>
          <cell r="E400" t="str">
            <v>K.B.C. METRO GENT</v>
          </cell>
          <cell r="F400" t="str">
            <v>HUYBRECHT Daniël</v>
          </cell>
        </row>
        <row r="401">
          <cell r="B401">
            <v>8663</v>
          </cell>
          <cell r="C401" t="str">
            <v>VG 19</v>
          </cell>
          <cell r="D401" t="str">
            <v>K.Me</v>
          </cell>
          <cell r="E401" t="str">
            <v>K.B.C. METRO GENT</v>
          </cell>
          <cell r="F401" t="str">
            <v>JANSSENS Roger</v>
          </cell>
        </row>
        <row r="402">
          <cell r="B402">
            <v>4400</v>
          </cell>
          <cell r="C402" t="str">
            <v>VG 19</v>
          </cell>
          <cell r="D402" t="str">
            <v>K.Me</v>
          </cell>
          <cell r="E402" t="str">
            <v>K.B.C. METRO GENT</v>
          </cell>
          <cell r="F402" t="str">
            <v>LAMBOTTE Rik</v>
          </cell>
        </row>
        <row r="403">
          <cell r="B403">
            <v>9522</v>
          </cell>
          <cell r="C403" t="str">
            <v>VG 19</v>
          </cell>
          <cell r="D403" t="str">
            <v>K.Me</v>
          </cell>
          <cell r="E403" t="str">
            <v>K.B.C. METRO GENT</v>
          </cell>
          <cell r="F403" t="str">
            <v>LEEMAN Rudy</v>
          </cell>
        </row>
        <row r="404">
          <cell r="B404">
            <v>4518</v>
          </cell>
          <cell r="C404" t="str">
            <v>VG 19</v>
          </cell>
          <cell r="D404" t="str">
            <v>K.Me</v>
          </cell>
          <cell r="E404" t="str">
            <v>K.B.C. METRO GENT</v>
          </cell>
          <cell r="F404" t="str">
            <v>LEURIDON Jean-Pierre</v>
          </cell>
        </row>
        <row r="405">
          <cell r="B405">
            <v>8410</v>
          </cell>
          <cell r="C405" t="str">
            <v>VG 19</v>
          </cell>
          <cell r="D405" t="str">
            <v>K.Me</v>
          </cell>
          <cell r="E405" t="str">
            <v>K.B.C. METRO GENT</v>
          </cell>
          <cell r="F405" t="str">
            <v>LIPPENS Tony</v>
          </cell>
        </row>
        <row r="406">
          <cell r="B406">
            <v>4520</v>
          </cell>
          <cell r="C406" t="str">
            <v>VG 19</v>
          </cell>
          <cell r="D406" t="str">
            <v>K.Me</v>
          </cell>
          <cell r="E406" t="str">
            <v>K.B.C. METRO GENT</v>
          </cell>
          <cell r="F406" t="str">
            <v>MARTENS Johan</v>
          </cell>
        </row>
        <row r="407">
          <cell r="B407">
            <v>4643</v>
          </cell>
          <cell r="C407" t="str">
            <v>VG 19</v>
          </cell>
          <cell r="D407" t="str">
            <v>K.Me</v>
          </cell>
          <cell r="E407" t="str">
            <v>K.B.C. METRO GENT</v>
          </cell>
          <cell r="F407" t="str">
            <v>MESURE Freddy</v>
          </cell>
        </row>
        <row r="408">
          <cell r="B408">
            <v>4732</v>
          </cell>
          <cell r="C408" t="str">
            <v>VG 19</v>
          </cell>
          <cell r="D408" t="str">
            <v>K.Me</v>
          </cell>
          <cell r="E408" t="str">
            <v>K.B.C. METRO GENT</v>
          </cell>
          <cell r="F408" t="str">
            <v>NACHTERGAELE Geert</v>
          </cell>
        </row>
        <row r="409">
          <cell r="B409">
            <v>8664</v>
          </cell>
          <cell r="C409" t="str">
            <v>VG 19</v>
          </cell>
          <cell r="D409" t="str">
            <v>K.Me</v>
          </cell>
          <cell r="E409" t="str">
            <v>K.B.C. METRO GENT</v>
          </cell>
          <cell r="F409" t="str">
            <v>OOSTERLINCK Luc</v>
          </cell>
        </row>
        <row r="410">
          <cell r="B410">
            <v>8898</v>
          </cell>
          <cell r="C410" t="str">
            <v>VG 19</v>
          </cell>
          <cell r="D410" t="str">
            <v>K.Me</v>
          </cell>
          <cell r="E410" t="str">
            <v>K.B.C. METRO GENT</v>
          </cell>
          <cell r="F410" t="str">
            <v>RAES Freddy</v>
          </cell>
        </row>
        <row r="411">
          <cell r="B411">
            <v>4965</v>
          </cell>
          <cell r="C411" t="str">
            <v>VG 19</v>
          </cell>
          <cell r="D411" t="str">
            <v>K.Me</v>
          </cell>
          <cell r="E411" t="str">
            <v>K.B.C. METRO GENT</v>
          </cell>
          <cell r="F411" t="str">
            <v>ROSSEL Bart</v>
          </cell>
        </row>
        <row r="412">
          <cell r="B412">
            <v>4966</v>
          </cell>
          <cell r="C412" t="str">
            <v>VG 19</v>
          </cell>
          <cell r="D412" t="str">
            <v>K.Me</v>
          </cell>
          <cell r="E412" t="str">
            <v>K.B.C. METRO GENT</v>
          </cell>
          <cell r="F412" t="str">
            <v>ROSSEL Francis</v>
          </cell>
        </row>
        <row r="413">
          <cell r="B413">
            <v>7356</v>
          </cell>
          <cell r="C413" t="str">
            <v>VG 19</v>
          </cell>
          <cell r="D413" t="str">
            <v>K.Me</v>
          </cell>
          <cell r="E413" t="str">
            <v>K.B.C. METRO GENT</v>
          </cell>
          <cell r="F413" t="str">
            <v>SCHAUBROECK Christiaan</v>
          </cell>
        </row>
        <row r="414">
          <cell r="B414">
            <v>4407</v>
          </cell>
          <cell r="C414" t="str">
            <v>VG 19</v>
          </cell>
          <cell r="D414" t="str">
            <v>K.Me</v>
          </cell>
          <cell r="E414" t="str">
            <v>K.B.C. METRO GENT</v>
          </cell>
          <cell r="F414" t="str">
            <v>STEELS Dieter</v>
          </cell>
        </row>
        <row r="415">
          <cell r="B415">
            <v>8660</v>
          </cell>
          <cell r="C415" t="str">
            <v>VG 19</v>
          </cell>
          <cell r="D415" t="str">
            <v>K.Me</v>
          </cell>
          <cell r="E415" t="str">
            <v>K.B.C. METRO GENT</v>
          </cell>
          <cell r="F415" t="str">
            <v>TEMMERMAN Eduard</v>
          </cell>
        </row>
        <row r="416">
          <cell r="B416">
            <v>8665</v>
          </cell>
          <cell r="C416" t="str">
            <v>VG 19</v>
          </cell>
          <cell r="D416" t="str">
            <v>K.Me</v>
          </cell>
          <cell r="E416" t="str">
            <v>K.B.C. METRO GENT</v>
          </cell>
          <cell r="F416" t="str">
            <v>VAN DELSEN Edgard</v>
          </cell>
        </row>
        <row r="417">
          <cell r="B417">
            <v>9821</v>
          </cell>
          <cell r="C417" t="str">
            <v>VG 19</v>
          </cell>
          <cell r="D417" t="str">
            <v>K.Me</v>
          </cell>
          <cell r="E417" t="str">
            <v>K.B.C. METRO GENT</v>
          </cell>
          <cell r="F417" t="str">
            <v>VAN DEN BOSSCHE Daniël</v>
          </cell>
        </row>
        <row r="418">
          <cell r="B418">
            <v>4581</v>
          </cell>
          <cell r="C418" t="str">
            <v>VG 19</v>
          </cell>
          <cell r="D418" t="str">
            <v>K.Me</v>
          </cell>
          <cell r="E418" t="str">
            <v>K.B.C. METRO GENT</v>
          </cell>
          <cell r="F418" t="str">
            <v>VAN HOOYDONK Guy</v>
          </cell>
        </row>
        <row r="419">
          <cell r="B419">
            <v>4415</v>
          </cell>
          <cell r="C419" t="str">
            <v>VG 19</v>
          </cell>
          <cell r="D419" t="str">
            <v>K.Me</v>
          </cell>
          <cell r="E419" t="str">
            <v>K.B.C. METRO GENT</v>
          </cell>
          <cell r="F419" t="str">
            <v>VANPETEGHEM Alex</v>
          </cell>
        </row>
        <row r="420">
          <cell r="B420">
            <v>4443</v>
          </cell>
          <cell r="C420" t="str">
            <v>VG 19</v>
          </cell>
          <cell r="D420" t="str">
            <v>K.Me</v>
          </cell>
          <cell r="E420" t="str">
            <v>K.B.C. METRO GENT</v>
          </cell>
          <cell r="F420" t="str">
            <v>VERBEKEN Albert</v>
          </cell>
        </row>
        <row r="421">
          <cell r="B421">
            <v>6930</v>
          </cell>
          <cell r="C421" t="str">
            <v>VG 19</v>
          </cell>
          <cell r="D421" t="str">
            <v>K.Me</v>
          </cell>
          <cell r="E421" t="str">
            <v>K.B.C. METRO GENT</v>
          </cell>
          <cell r="F421" t="str">
            <v>VERHELST Daniel</v>
          </cell>
        </row>
        <row r="422">
          <cell r="B422">
            <v>4529</v>
          </cell>
          <cell r="C422" t="str">
            <v>VG 19</v>
          </cell>
          <cell r="D422" t="str">
            <v>K.Me</v>
          </cell>
          <cell r="E422" t="str">
            <v>K.B.C. METRO GENT</v>
          </cell>
          <cell r="F422" t="str">
            <v>VERSNOYEN François</v>
          </cell>
        </row>
        <row r="423">
          <cell r="B423">
            <v>7471</v>
          </cell>
          <cell r="C423" t="str">
            <v>VG 19</v>
          </cell>
          <cell r="D423" t="str">
            <v>K.Me</v>
          </cell>
          <cell r="E423" t="str">
            <v>K.B.C. METRO GENT</v>
          </cell>
          <cell r="F423" t="str">
            <v>WIELEMANS Gustaaf</v>
          </cell>
        </row>
        <row r="424">
          <cell r="B424">
            <v>4531</v>
          </cell>
          <cell r="C424" t="str">
            <v>VG 19</v>
          </cell>
          <cell r="D424" t="str">
            <v>K.Me</v>
          </cell>
          <cell r="E424" t="str">
            <v>K.B.C. METRO GENT</v>
          </cell>
          <cell r="F424" t="str">
            <v>WULFRANCK Luc</v>
          </cell>
        </row>
        <row r="425">
          <cell r="B425">
            <v>8078</v>
          </cell>
          <cell r="C425" t="str">
            <v>VS 16</v>
          </cell>
          <cell r="D425" t="str">
            <v>K.SNBA</v>
          </cell>
          <cell r="E425" t="str">
            <v>KON. SINT-NIKLASE B.A.</v>
          </cell>
          <cell r="F425" t="str">
            <v>BAKKER John</v>
          </cell>
        </row>
        <row r="426">
          <cell r="B426">
            <v>8079</v>
          </cell>
          <cell r="C426" t="str">
            <v>VS 16</v>
          </cell>
          <cell r="D426" t="str">
            <v>K.SNBA</v>
          </cell>
          <cell r="E426" t="str">
            <v>KON. SINT-NIKLASE B.A.</v>
          </cell>
          <cell r="F426" t="str">
            <v xml:space="preserve">BORREMANS Raf </v>
          </cell>
        </row>
        <row r="427">
          <cell r="B427">
            <v>8346</v>
          </cell>
          <cell r="C427" t="str">
            <v>VS 16</v>
          </cell>
          <cell r="D427" t="str">
            <v>K.SNBA</v>
          </cell>
          <cell r="E427" t="str">
            <v>KON. SINT-NIKLASE B.A.</v>
          </cell>
          <cell r="F427" t="str">
            <v>BRIJSSINCK Ronny</v>
          </cell>
        </row>
        <row r="428">
          <cell r="B428">
            <v>4859</v>
          </cell>
          <cell r="C428" t="str">
            <v>VS 16</v>
          </cell>
          <cell r="D428" t="str">
            <v>K.SNBA</v>
          </cell>
          <cell r="E428" t="str">
            <v>KON. SINT-NIKLASE B.A.</v>
          </cell>
          <cell r="F428" t="str">
            <v>CHRISTIAENS Johan</v>
          </cell>
        </row>
        <row r="429">
          <cell r="B429">
            <v>7935</v>
          </cell>
          <cell r="C429" t="str">
            <v>VS 16</v>
          </cell>
          <cell r="D429" t="str">
            <v>K.SNBA</v>
          </cell>
          <cell r="E429" t="str">
            <v>KON. SINT-NIKLASE B.A.</v>
          </cell>
          <cell r="F429" t="str">
            <v>CLARYSSE Frankie</v>
          </cell>
        </row>
        <row r="430">
          <cell r="B430">
            <v>4907</v>
          </cell>
          <cell r="C430" t="str">
            <v>VS 16</v>
          </cell>
          <cell r="D430" t="str">
            <v>K.SNBA</v>
          </cell>
          <cell r="E430" t="str">
            <v>KON. SINT-NIKLASE B.A.</v>
          </cell>
          <cell r="F430" t="str">
            <v>CORNELISSEN Pierre</v>
          </cell>
        </row>
        <row r="431">
          <cell r="B431">
            <v>4909</v>
          </cell>
          <cell r="C431" t="str">
            <v>VS 16</v>
          </cell>
          <cell r="D431" t="str">
            <v>K.SNBA</v>
          </cell>
          <cell r="E431" t="str">
            <v>KON. SINT-NIKLASE B.A.</v>
          </cell>
          <cell r="F431" t="str">
            <v>DE BOES Rudy</v>
          </cell>
        </row>
        <row r="432">
          <cell r="B432">
            <v>4950</v>
          </cell>
          <cell r="C432" t="str">
            <v>VS 16</v>
          </cell>
          <cell r="D432" t="str">
            <v>K.SNBA</v>
          </cell>
          <cell r="E432" t="str">
            <v>KON. SINT-NIKLASE B.A.</v>
          </cell>
          <cell r="F432" t="str">
            <v>DE CONINCK Achille</v>
          </cell>
        </row>
        <row r="433">
          <cell r="B433">
            <v>6743</v>
          </cell>
          <cell r="C433" t="str">
            <v>VS 16</v>
          </cell>
          <cell r="D433" t="str">
            <v>K.SNBA</v>
          </cell>
          <cell r="E433" t="str">
            <v>KON. SINT-NIKLASE B.A.</v>
          </cell>
          <cell r="F433" t="str">
            <v>DE RUYTE Tom</v>
          </cell>
        </row>
        <row r="434">
          <cell r="B434">
            <v>4913</v>
          </cell>
          <cell r="C434" t="str">
            <v>VS 16</v>
          </cell>
          <cell r="D434" t="str">
            <v>K.SNBA</v>
          </cell>
          <cell r="E434" t="str">
            <v>KON. SINT-NIKLASE B.A.</v>
          </cell>
          <cell r="F434" t="str">
            <v>DE RUYTE Yvan</v>
          </cell>
        </row>
        <row r="435">
          <cell r="B435">
            <v>6489</v>
          </cell>
          <cell r="C435" t="str">
            <v>VS 16</v>
          </cell>
          <cell r="D435" t="str">
            <v>K.SNBA</v>
          </cell>
          <cell r="E435" t="str">
            <v>KON. SINT-NIKLASE B.A.</v>
          </cell>
          <cell r="F435" t="str">
            <v>DE WITTE Jeffrey</v>
          </cell>
        </row>
        <row r="436">
          <cell r="B436">
            <v>4916</v>
          </cell>
          <cell r="C436" t="str">
            <v>VS 16</v>
          </cell>
          <cell r="D436" t="str">
            <v>K.SNBA</v>
          </cell>
          <cell r="E436" t="str">
            <v>KON. SINT-NIKLASE B.A.</v>
          </cell>
          <cell r="F436" t="str">
            <v>DE WITTE William</v>
          </cell>
        </row>
        <row r="437">
          <cell r="B437">
            <v>7810</v>
          </cell>
          <cell r="C437" t="str">
            <v>VS 16</v>
          </cell>
          <cell r="D437" t="str">
            <v>K.SNBA</v>
          </cell>
          <cell r="E437" t="str">
            <v>KON. SINT-NIKLASE B.A.</v>
          </cell>
          <cell r="F437" t="str">
            <v>D'HAENS Peter</v>
          </cell>
        </row>
        <row r="438">
          <cell r="B438">
            <v>8149</v>
          </cell>
          <cell r="C438" t="str">
            <v>VS 16</v>
          </cell>
          <cell r="D438" t="str">
            <v>K.SNBA</v>
          </cell>
          <cell r="E438" t="str">
            <v>KON. SINT-NIKLASE B.A.</v>
          </cell>
          <cell r="F438" t="str">
            <v>D'HONDT Roland</v>
          </cell>
        </row>
        <row r="439">
          <cell r="B439">
            <v>4516</v>
          </cell>
          <cell r="C439" t="str">
            <v>VS 16</v>
          </cell>
          <cell r="D439" t="str">
            <v>K.SNBA</v>
          </cell>
          <cell r="E439" t="str">
            <v>KON. SINT-NIKLASE B.A.</v>
          </cell>
          <cell r="F439" t="str">
            <v>FEYS Gunther</v>
          </cell>
        </row>
        <row r="440">
          <cell r="B440">
            <v>8472</v>
          </cell>
          <cell r="C440" t="str">
            <v>VS 16</v>
          </cell>
          <cell r="D440" t="str">
            <v>K.SNBA</v>
          </cell>
          <cell r="E440" t="str">
            <v>KON. SINT-NIKLASE B.A.</v>
          </cell>
          <cell r="F440" t="str">
            <v>GOOSSENS Dave</v>
          </cell>
        </row>
        <row r="441">
          <cell r="B441">
            <v>7704</v>
          </cell>
          <cell r="C441" t="str">
            <v>VS 16</v>
          </cell>
          <cell r="D441" t="str">
            <v>K.SNBA</v>
          </cell>
          <cell r="E441" t="str">
            <v>KON. SINT-NIKLASE B.A.</v>
          </cell>
          <cell r="F441" t="str">
            <v>HEERWEGH Erik</v>
          </cell>
        </row>
        <row r="442">
          <cell r="B442">
            <v>4920</v>
          </cell>
          <cell r="C442" t="str">
            <v>VS 16</v>
          </cell>
          <cell r="D442" t="str">
            <v>K.SNBA</v>
          </cell>
          <cell r="E442" t="str">
            <v>KON. SINT-NIKLASE B.A.</v>
          </cell>
          <cell r="F442" t="str">
            <v>HEERWEGH Robert</v>
          </cell>
        </row>
        <row r="443">
          <cell r="B443">
            <v>7964</v>
          </cell>
          <cell r="C443" t="str">
            <v>VS 16</v>
          </cell>
          <cell r="D443" t="str">
            <v>K.SNBA</v>
          </cell>
          <cell r="E443" t="str">
            <v>KON. SINT-NIKLASE B.A.</v>
          </cell>
          <cell r="F443" t="str">
            <v>HUYBEN Gilbert</v>
          </cell>
        </row>
        <row r="444">
          <cell r="B444">
            <v>5732</v>
          </cell>
          <cell r="C444" t="str">
            <v>VS 16</v>
          </cell>
          <cell r="D444" t="str">
            <v>K.SNBA</v>
          </cell>
          <cell r="E444" t="str">
            <v>KON. SINT-NIKLASE B.A.</v>
          </cell>
          <cell r="F444" t="str">
            <v>ILIANO Franz</v>
          </cell>
        </row>
        <row r="445">
          <cell r="B445">
            <v>4922</v>
          </cell>
          <cell r="C445" t="str">
            <v>VS 16</v>
          </cell>
          <cell r="D445" t="str">
            <v>K.SNBA</v>
          </cell>
          <cell r="E445" t="str">
            <v>KON. SINT-NIKLASE B.A.</v>
          </cell>
          <cell r="F445" t="str">
            <v>LAUREYS Wilfried</v>
          </cell>
        </row>
        <row r="446">
          <cell r="B446">
            <v>1067</v>
          </cell>
          <cell r="C446" t="str">
            <v>VS 16</v>
          </cell>
          <cell r="D446" t="str">
            <v>K.SNBA</v>
          </cell>
          <cell r="E446" t="str">
            <v>KON. SINT-NIKLASE B.A.</v>
          </cell>
          <cell r="F446" t="str">
            <v>MAES Bart</v>
          </cell>
        </row>
        <row r="447">
          <cell r="B447">
            <v>7972</v>
          </cell>
          <cell r="C447" t="str">
            <v>VS 16</v>
          </cell>
          <cell r="D447" t="str">
            <v>K.SNBA</v>
          </cell>
          <cell r="E447" t="str">
            <v>KON. SINT-NIKLASE B.A.</v>
          </cell>
          <cell r="F447" t="str">
            <v>MAES Ilja</v>
          </cell>
        </row>
        <row r="448">
          <cell r="B448">
            <v>8414</v>
          </cell>
          <cell r="C448" t="str">
            <v>VS 16</v>
          </cell>
          <cell r="D448" t="str">
            <v>K.SNBA</v>
          </cell>
          <cell r="E448" t="str">
            <v>KON. SINT-NIKLASE B.A.</v>
          </cell>
          <cell r="F448" t="str">
            <v>MAES Lucien</v>
          </cell>
        </row>
        <row r="449">
          <cell r="B449">
            <v>6564</v>
          </cell>
          <cell r="C449" t="str">
            <v>VS 16</v>
          </cell>
          <cell r="D449" t="str">
            <v>K.SNBA</v>
          </cell>
          <cell r="E449" t="str">
            <v>KON. SINT-NIKLASE B.A.</v>
          </cell>
          <cell r="F449" t="str">
            <v>MAES Rudy</v>
          </cell>
        </row>
        <row r="450">
          <cell r="B450">
            <v>8332</v>
          </cell>
          <cell r="C450" t="str">
            <v>VS 16</v>
          </cell>
          <cell r="D450" t="str">
            <v>K.SNBA</v>
          </cell>
          <cell r="E450" t="str">
            <v>KON. SINT-NIKLASE B.A.</v>
          </cell>
          <cell r="F450" t="str">
            <v>MUYSHONDT Robert</v>
          </cell>
        </row>
        <row r="451">
          <cell r="B451">
            <v>8903</v>
          </cell>
          <cell r="C451" t="str">
            <v>VS 16</v>
          </cell>
          <cell r="D451" t="str">
            <v>K.SNBA</v>
          </cell>
          <cell r="E451" t="str">
            <v>KON. SINT-NIKLASE B.A.</v>
          </cell>
          <cell r="F451" t="str">
            <v>NEYTS Pierre</v>
          </cell>
        </row>
        <row r="452">
          <cell r="B452">
            <v>7526</v>
          </cell>
          <cell r="C452" t="str">
            <v>VS 16</v>
          </cell>
          <cell r="D452" t="str">
            <v>K.SNBA</v>
          </cell>
          <cell r="E452" t="str">
            <v>KON. SINT-NIKLASE B.A.</v>
          </cell>
          <cell r="F452" t="str">
            <v>PEVENAGE Killian</v>
          </cell>
        </row>
        <row r="453">
          <cell r="B453">
            <v>8080</v>
          </cell>
          <cell r="C453" t="str">
            <v>VS 16</v>
          </cell>
          <cell r="D453" t="str">
            <v>K.SNBA</v>
          </cell>
          <cell r="E453" t="str">
            <v>KON. SINT-NIKLASE B.A.</v>
          </cell>
          <cell r="F453" t="str">
            <v>POCHET Leo</v>
          </cell>
        </row>
        <row r="454">
          <cell r="B454">
            <v>8904</v>
          </cell>
          <cell r="C454" t="str">
            <v>VS 16</v>
          </cell>
          <cell r="D454" t="str">
            <v>K.SNBA</v>
          </cell>
          <cell r="E454" t="str">
            <v>KON. SINT-NIKLASE B.A.</v>
          </cell>
          <cell r="F454" t="str">
            <v>RAES Wim</v>
          </cell>
        </row>
        <row r="455">
          <cell r="B455">
            <v>4926</v>
          </cell>
          <cell r="C455" t="str">
            <v>VS 16</v>
          </cell>
          <cell r="D455" t="str">
            <v>K.SNBA</v>
          </cell>
          <cell r="E455" t="str">
            <v>KON. SINT-NIKLASE B.A.</v>
          </cell>
          <cell r="F455" t="str">
            <v>RHEEL Robert</v>
          </cell>
        </row>
        <row r="456">
          <cell r="B456">
            <v>9963</v>
          </cell>
          <cell r="C456" t="str">
            <v>VS 16</v>
          </cell>
          <cell r="D456" t="str">
            <v>K.SNBA</v>
          </cell>
          <cell r="E456" t="str">
            <v>KON. SINT-NIKLASE B.A.</v>
          </cell>
          <cell r="F456" t="str">
            <v>ROLUS Rob</v>
          </cell>
        </row>
        <row r="457">
          <cell r="B457">
            <v>8081</v>
          </cell>
          <cell r="C457" t="str">
            <v>VS 16</v>
          </cell>
          <cell r="D457" t="str">
            <v>K.SNBA</v>
          </cell>
          <cell r="E457" t="str">
            <v>KON. SINT-NIKLASE B.A.</v>
          </cell>
          <cell r="F457" t="str">
            <v>SLEEBUS Eddy</v>
          </cell>
        </row>
        <row r="458">
          <cell r="B458">
            <v>7127</v>
          </cell>
          <cell r="C458" t="str">
            <v>VS 16</v>
          </cell>
          <cell r="D458" t="str">
            <v>K.SNBA</v>
          </cell>
          <cell r="E458" t="str">
            <v>KON. SINT-NIKLASE B.A.</v>
          </cell>
          <cell r="F458" t="str">
            <v>SMET Dirk</v>
          </cell>
        </row>
        <row r="459">
          <cell r="B459">
            <v>8902</v>
          </cell>
          <cell r="C459" t="str">
            <v>VS 16</v>
          </cell>
          <cell r="D459" t="str">
            <v>K.SNBA</v>
          </cell>
          <cell r="E459" t="str">
            <v>KON. SINT-NIKLASE B.A.</v>
          </cell>
          <cell r="F459" t="str">
            <v>SUY Luc</v>
          </cell>
        </row>
        <row r="460">
          <cell r="B460">
            <v>1072</v>
          </cell>
          <cell r="C460" t="str">
            <v>VS 16</v>
          </cell>
          <cell r="D460" t="str">
            <v>K.SNBA</v>
          </cell>
          <cell r="E460" t="str">
            <v>KON. SINT-NIKLASE B.A.</v>
          </cell>
          <cell r="F460" t="str">
            <v>VAN BOCKLAND Benny</v>
          </cell>
        </row>
        <row r="461">
          <cell r="B461">
            <v>9083</v>
          </cell>
          <cell r="C461" t="str">
            <v>VS 16</v>
          </cell>
          <cell r="D461" t="str">
            <v>K.SNBA</v>
          </cell>
          <cell r="E461" t="str">
            <v>KON. SINT-NIKLASE B.A.</v>
          </cell>
          <cell r="F461" t="str">
            <v>VAN DEN BERGHE André</v>
          </cell>
        </row>
        <row r="462">
          <cell r="B462">
            <v>7923</v>
          </cell>
          <cell r="C462" t="str">
            <v>VS 16</v>
          </cell>
          <cell r="D462" t="str">
            <v>K.SNBA</v>
          </cell>
          <cell r="E462" t="str">
            <v>KON. SINT-NIKLASE B.A.</v>
          </cell>
          <cell r="F462" t="str">
            <v>VAN DEN BERGHE Roland</v>
          </cell>
        </row>
        <row r="463">
          <cell r="B463">
            <v>8717</v>
          </cell>
          <cell r="C463" t="str">
            <v>VS 16</v>
          </cell>
          <cell r="D463" t="str">
            <v>K.SNBA</v>
          </cell>
          <cell r="E463" t="str">
            <v>KON. SINT-NIKLASE B.A.</v>
          </cell>
          <cell r="F463" t="str">
            <v>VAN DEN EEDEN Kurt</v>
          </cell>
        </row>
        <row r="464">
          <cell r="B464" t="str">
            <v>5727B</v>
          </cell>
          <cell r="C464" t="str">
            <v>VS 16</v>
          </cell>
          <cell r="D464" t="str">
            <v>K.SNBA</v>
          </cell>
          <cell r="E464" t="str">
            <v>KON. SINT-NIKLASE B.A.</v>
          </cell>
          <cell r="F464" t="str">
            <v>VAN GOETHEM Benny</v>
          </cell>
        </row>
        <row r="465">
          <cell r="B465">
            <v>9084</v>
          </cell>
          <cell r="C465" t="str">
            <v>VS 16</v>
          </cell>
          <cell r="D465" t="str">
            <v>K.SNBA</v>
          </cell>
          <cell r="E465" t="str">
            <v>KON. SINT-NIKLASE B.A.</v>
          </cell>
          <cell r="F465" t="str">
            <v>VAN HAMME Gunther</v>
          </cell>
        </row>
        <row r="466">
          <cell r="B466">
            <v>9158</v>
          </cell>
          <cell r="C466" t="str">
            <v>VS 16</v>
          </cell>
          <cell r="D466" t="str">
            <v>K.SNBA</v>
          </cell>
          <cell r="E466" t="str">
            <v>KON. SINT-NIKLASE B.A.</v>
          </cell>
          <cell r="F466" t="str">
            <v>VAN HOUDENHOVE Patrick</v>
          </cell>
        </row>
        <row r="467">
          <cell r="B467">
            <v>8681</v>
          </cell>
          <cell r="C467" t="str">
            <v>VS 16</v>
          </cell>
          <cell r="D467" t="str">
            <v>K.SNBA</v>
          </cell>
          <cell r="E467" t="str">
            <v>KON. SINT-NIKLASE B.A.</v>
          </cell>
          <cell r="F467" t="str">
            <v>VAN LEEUWEN A.E.M.</v>
          </cell>
        </row>
        <row r="468">
          <cell r="B468">
            <v>8674</v>
          </cell>
          <cell r="C468" t="str">
            <v>VS 16</v>
          </cell>
          <cell r="D468" t="str">
            <v>K.SNBA</v>
          </cell>
          <cell r="E468" t="str">
            <v>KON. SINT-NIKLASE B.A.</v>
          </cell>
          <cell r="F468" t="str">
            <v>VAN LEUVENHAGE Dylan</v>
          </cell>
        </row>
        <row r="469">
          <cell r="B469">
            <v>7940</v>
          </cell>
          <cell r="C469" t="str">
            <v>VS 16</v>
          </cell>
          <cell r="D469" t="str">
            <v>K.SNBA</v>
          </cell>
          <cell r="E469" t="str">
            <v>KON. SINT-NIKLASE B.A.</v>
          </cell>
          <cell r="F469" t="str">
            <v>VAN MEIR Frank</v>
          </cell>
        </row>
        <row r="470">
          <cell r="B470">
            <v>6151</v>
          </cell>
          <cell r="C470" t="str">
            <v>VS 16</v>
          </cell>
          <cell r="D470" t="str">
            <v>K.SNBA</v>
          </cell>
          <cell r="E470" t="str">
            <v>KON. SINT-NIKLASE B.A.</v>
          </cell>
          <cell r="F470" t="str">
            <v>VAN OVERSCHELDE Bony</v>
          </cell>
        </row>
        <row r="471">
          <cell r="B471">
            <v>8468</v>
          </cell>
          <cell r="C471" t="str">
            <v>VS 16</v>
          </cell>
          <cell r="D471" t="str">
            <v>K.SNBA</v>
          </cell>
          <cell r="E471" t="str">
            <v>KON. SINT-NIKLASE B.A.</v>
          </cell>
          <cell r="F471" t="str">
            <v>VAN STEENACKER Thierry</v>
          </cell>
        </row>
        <row r="472">
          <cell r="B472" t="str">
            <v>6117B</v>
          </cell>
          <cell r="C472" t="str">
            <v>VS 16</v>
          </cell>
          <cell r="D472" t="str">
            <v>K.SNBA</v>
          </cell>
          <cell r="E472" t="str">
            <v>KON. SINT-NIKLASE B.A.</v>
          </cell>
          <cell r="F472" t="str">
            <v>VAN VOSSELEN Christoph</v>
          </cell>
        </row>
        <row r="473">
          <cell r="B473">
            <v>8289</v>
          </cell>
          <cell r="C473" t="str">
            <v>VS 16</v>
          </cell>
          <cell r="D473" t="str">
            <v>K.SNBA</v>
          </cell>
          <cell r="E473" t="str">
            <v>KON. SINT-NIKLASE B.A.</v>
          </cell>
          <cell r="F473" t="str">
            <v>VERBERT Filip</v>
          </cell>
        </row>
        <row r="474">
          <cell r="B474">
            <v>4975</v>
          </cell>
          <cell r="C474" t="str">
            <v>VS 16</v>
          </cell>
          <cell r="D474" t="str">
            <v>K.SNBA</v>
          </cell>
          <cell r="E474" t="str">
            <v>KON. SINT-NIKLASE B.A.</v>
          </cell>
          <cell r="F474" t="str">
            <v>VERHELST John</v>
          </cell>
        </row>
        <row r="475">
          <cell r="B475">
            <v>9476</v>
          </cell>
          <cell r="C475" t="str">
            <v>VS 16</v>
          </cell>
          <cell r="D475" t="str">
            <v>K.SNBA</v>
          </cell>
          <cell r="E475" t="str">
            <v>KON. SINT-NIKLASE B.A.</v>
          </cell>
          <cell r="F475" t="str">
            <v>VERHOFSTADT Eddy</v>
          </cell>
        </row>
        <row r="476">
          <cell r="B476">
            <v>7128</v>
          </cell>
          <cell r="C476" t="str">
            <v>VS 16</v>
          </cell>
          <cell r="D476" t="str">
            <v>K.SNBA</v>
          </cell>
          <cell r="E476" t="str">
            <v>KON. SINT-NIKLASE B.A.</v>
          </cell>
          <cell r="F476" t="str">
            <v>VERSCHUEREN Pieter</v>
          </cell>
          <cell r="G476" t="str">
            <v>NS</v>
          </cell>
        </row>
        <row r="477">
          <cell r="B477">
            <v>4935</v>
          </cell>
          <cell r="C477" t="str">
            <v>VS 16</v>
          </cell>
          <cell r="D477" t="str">
            <v>K.SNBA</v>
          </cell>
          <cell r="E477" t="str">
            <v>KON. SINT-NIKLASE B.A.</v>
          </cell>
          <cell r="F477" t="str">
            <v>WILLOCKX Freddy</v>
          </cell>
        </row>
        <row r="478">
          <cell r="B478">
            <v>8082</v>
          </cell>
          <cell r="C478" t="str">
            <v>VS 16</v>
          </cell>
          <cell r="D478" t="str">
            <v>K.SNBA</v>
          </cell>
          <cell r="E478" t="str">
            <v>KON. SINT-NIKLASE B.A.</v>
          </cell>
          <cell r="F478" t="str">
            <v>WOUTERS Erik</v>
          </cell>
        </row>
        <row r="479">
          <cell r="B479">
            <v>4158</v>
          </cell>
          <cell r="C479" t="str">
            <v>VB 09</v>
          </cell>
          <cell r="D479" t="str">
            <v>K.ZE</v>
          </cell>
          <cell r="E479" t="str">
            <v xml:space="preserve">K.B.C. ZONDER EFFECT </v>
          </cell>
          <cell r="F479" t="str">
            <v>BAUWENS Freddy</v>
          </cell>
        </row>
        <row r="480">
          <cell r="B480">
            <v>4232</v>
          </cell>
          <cell r="C480" t="str">
            <v>VB 09</v>
          </cell>
          <cell r="D480" t="str">
            <v>K.ZE</v>
          </cell>
          <cell r="E480" t="str">
            <v xml:space="preserve">K.B.C. ZONDER EFFECT </v>
          </cell>
          <cell r="F480" t="str">
            <v>BUYSSE Edgard</v>
          </cell>
        </row>
        <row r="481">
          <cell r="B481">
            <v>4162</v>
          </cell>
          <cell r="C481" t="str">
            <v>VB 09</v>
          </cell>
          <cell r="D481" t="str">
            <v>K.ZE</v>
          </cell>
          <cell r="E481" t="str">
            <v xml:space="preserve">K.B.C. ZONDER EFFECT </v>
          </cell>
          <cell r="F481" t="str">
            <v>CAPPELLE Eddy</v>
          </cell>
        </row>
        <row r="482">
          <cell r="B482">
            <v>4167</v>
          </cell>
          <cell r="C482" t="str">
            <v>VB 09</v>
          </cell>
          <cell r="D482" t="str">
            <v>K.ZE</v>
          </cell>
          <cell r="E482" t="str">
            <v xml:space="preserve">K.B.C. ZONDER EFFECT </v>
          </cell>
          <cell r="F482" t="str">
            <v>DECLERCK Gilbert</v>
          </cell>
        </row>
        <row r="483">
          <cell r="B483">
            <v>9254</v>
          </cell>
          <cell r="C483" t="str">
            <v>VB 09</v>
          </cell>
          <cell r="D483" t="str">
            <v>K.ZE</v>
          </cell>
          <cell r="E483" t="str">
            <v xml:space="preserve">K.B.C. ZONDER EFFECT </v>
          </cell>
          <cell r="F483" t="str">
            <v>DEPRINCE Luc</v>
          </cell>
        </row>
        <row r="484">
          <cell r="B484">
            <v>4171</v>
          </cell>
          <cell r="C484" t="str">
            <v>VB 09</v>
          </cell>
          <cell r="D484" t="str">
            <v>K.ZE</v>
          </cell>
          <cell r="E484" t="str">
            <v xml:space="preserve">K.B.C. ZONDER EFFECT </v>
          </cell>
          <cell r="F484" t="str">
            <v>FORREST Emiel</v>
          </cell>
        </row>
        <row r="485">
          <cell r="B485">
            <v>9961</v>
          </cell>
          <cell r="C485" t="str">
            <v>VB 09</v>
          </cell>
          <cell r="D485" t="str">
            <v>K.ZE</v>
          </cell>
          <cell r="E485" t="str">
            <v xml:space="preserve">K.B.C. ZONDER EFFECT </v>
          </cell>
          <cell r="F485" t="str">
            <v>VANDENBROELE Kurt</v>
          </cell>
        </row>
        <row r="486">
          <cell r="B486">
            <v>6078</v>
          </cell>
          <cell r="C486" t="str">
            <v>VB 09</v>
          </cell>
          <cell r="D486" t="str">
            <v>K.ZE</v>
          </cell>
          <cell r="E486" t="str">
            <v xml:space="preserve">K.B.C. ZONDER EFFECT </v>
          </cell>
          <cell r="F486" t="str">
            <v>VANDEWIELE Eric</v>
          </cell>
        </row>
        <row r="487">
          <cell r="B487">
            <v>9255</v>
          </cell>
          <cell r="C487" t="str">
            <v>VB 09</v>
          </cell>
          <cell r="D487" t="str">
            <v>K.ZE</v>
          </cell>
          <cell r="E487" t="str">
            <v xml:space="preserve">K.B.C. ZONDER EFFECT </v>
          </cell>
          <cell r="F487" t="str">
            <v>VANHERCKE Eric</v>
          </cell>
        </row>
        <row r="488">
          <cell r="B488">
            <v>6090</v>
          </cell>
          <cell r="C488" t="str">
            <v>VG 15</v>
          </cell>
          <cell r="D488" t="str">
            <v>KAS</v>
          </cell>
          <cell r="E488" t="str">
            <v>B.C. KASTEELDREEF</v>
          </cell>
          <cell r="F488" t="str">
            <v>BERGMANS Dion</v>
          </cell>
        </row>
        <row r="489">
          <cell r="B489">
            <v>4451</v>
          </cell>
          <cell r="C489" t="str">
            <v>VG 14</v>
          </cell>
          <cell r="D489" t="str">
            <v>KAS</v>
          </cell>
          <cell r="E489" t="str">
            <v>B.C. KASTEELDREEF</v>
          </cell>
          <cell r="F489" t="str">
            <v>DE BLEECKER Steven</v>
          </cell>
        </row>
        <row r="490">
          <cell r="B490">
            <v>7112</v>
          </cell>
          <cell r="C490" t="str">
            <v>VG 14</v>
          </cell>
          <cell r="D490" t="str">
            <v>KAS</v>
          </cell>
          <cell r="E490" t="str">
            <v>B.C. KASTEELDREEF</v>
          </cell>
          <cell r="F490" t="str">
            <v>DE BRUIN Richard</v>
          </cell>
        </row>
        <row r="491">
          <cell r="B491">
            <v>9964</v>
          </cell>
          <cell r="C491" t="str">
            <v>VG 14</v>
          </cell>
          <cell r="D491" t="str">
            <v>KAS</v>
          </cell>
          <cell r="E491" t="str">
            <v>B.C. KASTEELDREEF</v>
          </cell>
          <cell r="F491" t="str">
            <v>DE MEY Ad</v>
          </cell>
        </row>
        <row r="492">
          <cell r="B492">
            <v>9265</v>
          </cell>
          <cell r="C492" t="str">
            <v>VG 14</v>
          </cell>
          <cell r="D492" t="str">
            <v>KAS</v>
          </cell>
          <cell r="E492" t="str">
            <v>B.C. KASTEELDREEF</v>
          </cell>
          <cell r="F492" t="str">
            <v>DE ROO Jean-Pierre</v>
          </cell>
        </row>
        <row r="493">
          <cell r="B493" t="str">
            <v>4476B</v>
          </cell>
          <cell r="C493" t="str">
            <v>VG 14</v>
          </cell>
          <cell r="D493" t="str">
            <v>KAS</v>
          </cell>
          <cell r="E493" t="str">
            <v>B.C. KASTEELDREEF</v>
          </cell>
          <cell r="F493" t="str">
            <v>DE VISSCHER Willy</v>
          </cell>
        </row>
        <row r="494">
          <cell r="B494">
            <v>8530</v>
          </cell>
          <cell r="C494" t="str">
            <v>VG 14</v>
          </cell>
          <cell r="D494" t="str">
            <v>KAS</v>
          </cell>
          <cell r="E494" t="str">
            <v>B.C. KASTEELDREEF</v>
          </cell>
          <cell r="F494" t="str">
            <v>DEMIRCIOGLU Fuat</v>
          </cell>
        </row>
        <row r="495">
          <cell r="B495">
            <v>4635</v>
          </cell>
          <cell r="C495" t="str">
            <v>VG 14</v>
          </cell>
          <cell r="D495" t="str">
            <v>KAS</v>
          </cell>
          <cell r="E495" t="str">
            <v>B.C. KASTEELDREEF</v>
          </cell>
          <cell r="F495" t="str">
            <v>DEVLIEGER Raoul</v>
          </cell>
        </row>
        <row r="496">
          <cell r="B496">
            <v>4424</v>
          </cell>
          <cell r="C496" t="str">
            <v>VG 14</v>
          </cell>
          <cell r="D496" t="str">
            <v>KAS</v>
          </cell>
          <cell r="E496" t="str">
            <v>B.C. KASTEELDREEF</v>
          </cell>
          <cell r="F496" t="str">
            <v>DOBBELAERE Tony</v>
          </cell>
        </row>
        <row r="497">
          <cell r="B497">
            <v>4513</v>
          </cell>
          <cell r="C497" t="str">
            <v>VG 14</v>
          </cell>
          <cell r="D497" t="str">
            <v>KAS</v>
          </cell>
          <cell r="E497" t="str">
            <v>B.C. KASTEELDREEF</v>
          </cell>
          <cell r="F497" t="str">
            <v>DUYTSCHAEVER Peter</v>
          </cell>
        </row>
        <row r="498">
          <cell r="B498">
            <v>4514</v>
          </cell>
          <cell r="C498" t="str">
            <v>VG 14</v>
          </cell>
          <cell r="D498" t="str">
            <v>KAS</v>
          </cell>
          <cell r="E498" t="str">
            <v>B.C. KASTEELDREEF</v>
          </cell>
          <cell r="F498" t="str">
            <v>DUYTSCHAEVER Roger</v>
          </cell>
        </row>
        <row r="499">
          <cell r="B499">
            <v>7207</v>
          </cell>
          <cell r="C499" t="str">
            <v>VG 14</v>
          </cell>
          <cell r="D499" t="str">
            <v>KAS</v>
          </cell>
          <cell r="E499" t="str">
            <v>B.C. KASTEELDREEF</v>
          </cell>
          <cell r="F499" t="str">
            <v>FEYS Georges</v>
          </cell>
        </row>
        <row r="500">
          <cell r="B500">
            <v>8068</v>
          </cell>
          <cell r="C500" t="str">
            <v>VG 14</v>
          </cell>
          <cell r="D500" t="str">
            <v>KAS</v>
          </cell>
          <cell r="E500" t="str">
            <v>B.C. KASTEELDREEF</v>
          </cell>
          <cell r="F500" t="str">
            <v>KAHRAMAN Murat</v>
          </cell>
        </row>
        <row r="501">
          <cell r="B501">
            <v>5705</v>
          </cell>
          <cell r="C501" t="str">
            <v>VG 14</v>
          </cell>
          <cell r="D501" t="str">
            <v>KAS</v>
          </cell>
          <cell r="E501" t="str">
            <v>B.C. KASTEELDREEF</v>
          </cell>
          <cell r="F501" t="str">
            <v>LUTTENS Arnold</v>
          </cell>
        </row>
        <row r="502">
          <cell r="B502">
            <v>7687</v>
          </cell>
          <cell r="C502" t="str">
            <v>VG 14</v>
          </cell>
          <cell r="D502" t="str">
            <v>KAS</v>
          </cell>
          <cell r="E502" t="str">
            <v>B.C. KASTEELDREEF</v>
          </cell>
          <cell r="F502" t="str">
            <v>PIETERS Lionel</v>
          </cell>
        </row>
        <row r="503">
          <cell r="B503">
            <v>4524</v>
          </cell>
          <cell r="C503" t="str">
            <v>VG 14</v>
          </cell>
          <cell r="D503" t="str">
            <v>KAS</v>
          </cell>
          <cell r="E503" t="str">
            <v>B.C. KASTEELDREEF</v>
          </cell>
          <cell r="F503" t="str">
            <v>RODTS Piet</v>
          </cell>
        </row>
        <row r="504">
          <cell r="B504">
            <v>4402</v>
          </cell>
          <cell r="C504" t="str">
            <v>VG 14</v>
          </cell>
          <cell r="D504" t="str">
            <v>KAS</v>
          </cell>
          <cell r="E504" t="str">
            <v>B.C. KASTEELDREEF</v>
          </cell>
          <cell r="F504" t="str">
            <v>ROELS Roger</v>
          </cell>
        </row>
        <row r="505">
          <cell r="B505">
            <v>8895</v>
          </cell>
          <cell r="C505" t="str">
            <v>VG 14</v>
          </cell>
          <cell r="D505" t="str">
            <v>KAS</v>
          </cell>
          <cell r="E505" t="str">
            <v>B.C. KASTEELDREEF</v>
          </cell>
          <cell r="F505" t="str">
            <v>SANMODESTO José</v>
          </cell>
        </row>
        <row r="506">
          <cell r="B506">
            <v>9965</v>
          </cell>
          <cell r="C506" t="str">
            <v>VG 14</v>
          </cell>
          <cell r="D506" t="str">
            <v>KAS</v>
          </cell>
          <cell r="E506" t="str">
            <v>B.C. KASTEELDREEF</v>
          </cell>
          <cell r="F506" t="str">
            <v>SANMODESTO Nicolas</v>
          </cell>
        </row>
        <row r="507">
          <cell r="B507">
            <v>7902</v>
          </cell>
          <cell r="C507" t="str">
            <v>VG 14</v>
          </cell>
          <cell r="D507" t="str">
            <v>KAS</v>
          </cell>
          <cell r="E507" t="str">
            <v>B.C. KASTEELDREEF</v>
          </cell>
          <cell r="F507" t="str">
            <v>VAN DAELE Ronny</v>
          </cell>
        </row>
        <row r="508">
          <cell r="B508">
            <v>4526</v>
          </cell>
          <cell r="C508" t="str">
            <v>VG 14</v>
          </cell>
          <cell r="D508" t="str">
            <v>KAS</v>
          </cell>
          <cell r="E508" t="str">
            <v>B.C. KASTEELDREEF</v>
          </cell>
          <cell r="F508" t="str">
            <v>VAN DE VELDE Marc</v>
          </cell>
        </row>
        <row r="509">
          <cell r="B509">
            <v>7660</v>
          </cell>
          <cell r="C509" t="str">
            <v>VG 14</v>
          </cell>
          <cell r="D509" t="str">
            <v>KAS</v>
          </cell>
          <cell r="E509" t="str">
            <v>B.C. KASTEELDREEF</v>
          </cell>
          <cell r="F509" t="str">
            <v>VAN HOLDERBEKE Johan</v>
          </cell>
        </row>
        <row r="510">
          <cell r="B510">
            <v>8070</v>
          </cell>
          <cell r="C510" t="str">
            <v>VG 14</v>
          </cell>
          <cell r="D510" t="str">
            <v>KAS</v>
          </cell>
          <cell r="E510" t="str">
            <v>B.C. KASTEELDREEF</v>
          </cell>
          <cell r="F510" t="str">
            <v>VAN KERCKHOVE Willem</v>
          </cell>
        </row>
        <row r="511">
          <cell r="B511">
            <v>7209</v>
          </cell>
          <cell r="C511" t="str">
            <v>VG 14</v>
          </cell>
          <cell r="D511" t="str">
            <v>KAS</v>
          </cell>
          <cell r="E511" t="str">
            <v>B.C. KASTEELDREEF</v>
          </cell>
          <cell r="F511" t="str">
            <v>VAN WAEYENBERGHE Carlos</v>
          </cell>
        </row>
        <row r="512">
          <cell r="B512">
            <v>4612</v>
          </cell>
          <cell r="C512" t="str">
            <v>VG 14</v>
          </cell>
          <cell r="D512" t="str">
            <v>KAS</v>
          </cell>
          <cell r="E512" t="str">
            <v>B.C. KASTEELDREEF</v>
          </cell>
          <cell r="F512" t="str">
            <v>VANDAELE Alex</v>
          </cell>
        </row>
        <row r="513">
          <cell r="B513">
            <v>7897</v>
          </cell>
          <cell r="C513" t="str">
            <v>VG 14</v>
          </cell>
          <cell r="D513" t="str">
            <v>KAS</v>
          </cell>
          <cell r="E513" t="str">
            <v>B.C. KASTEELDREEF</v>
          </cell>
          <cell r="F513" t="str">
            <v>VERMEERSCH Ivan</v>
          </cell>
        </row>
        <row r="514">
          <cell r="B514">
            <v>4530</v>
          </cell>
          <cell r="C514" t="str">
            <v>VG 14</v>
          </cell>
          <cell r="D514" t="str">
            <v>KAS</v>
          </cell>
          <cell r="E514" t="str">
            <v>B.C. KASTEELDREEF</v>
          </cell>
          <cell r="F514" t="str">
            <v>VERSPEELT Filip</v>
          </cell>
        </row>
        <row r="515">
          <cell r="B515">
            <v>4567</v>
          </cell>
          <cell r="C515" t="str">
            <v>VG 14</v>
          </cell>
          <cell r="D515" t="str">
            <v>KAS</v>
          </cell>
          <cell r="E515" t="str">
            <v>B.C. KASTEELDREEF</v>
          </cell>
          <cell r="F515" t="str">
            <v>VLERICK Raf</v>
          </cell>
        </row>
        <row r="516">
          <cell r="B516">
            <v>8352</v>
          </cell>
          <cell r="C516" t="str">
            <v>VG 11</v>
          </cell>
          <cell r="D516" t="str">
            <v>KBCAW</v>
          </cell>
          <cell r="E516" t="str">
            <v>K.B.C. ARGOS WESTVELD</v>
          </cell>
          <cell r="F516" t="str">
            <v>COSYNS Marc</v>
          </cell>
        </row>
        <row r="517">
          <cell r="B517">
            <v>7476</v>
          </cell>
          <cell r="C517" t="str">
            <v>VG 11</v>
          </cell>
          <cell r="D517" t="str">
            <v>KBCAW</v>
          </cell>
          <cell r="E517" t="str">
            <v>K.B.C. ARGOS WESTVELD</v>
          </cell>
          <cell r="F517" t="str">
            <v>DE COOMAN Marcel</v>
          </cell>
        </row>
        <row r="518">
          <cell r="B518">
            <v>6706</v>
          </cell>
          <cell r="C518" t="str">
            <v>VG 11</v>
          </cell>
          <cell r="D518" t="str">
            <v>KBCAW</v>
          </cell>
          <cell r="E518" t="str">
            <v>K.B.C. ARGOS WESTVELD</v>
          </cell>
          <cell r="F518" t="str">
            <v>DE FAUW Guy</v>
          </cell>
        </row>
        <row r="519">
          <cell r="B519">
            <v>7475</v>
          </cell>
          <cell r="C519" t="str">
            <v>VG 11</v>
          </cell>
          <cell r="D519" t="str">
            <v>KBCAW</v>
          </cell>
          <cell r="E519" t="str">
            <v>K.B.C. ARGOS WESTVELD</v>
          </cell>
          <cell r="F519" t="str">
            <v>DE MOL Daniel</v>
          </cell>
        </row>
        <row r="520">
          <cell r="B520">
            <v>8165</v>
          </cell>
          <cell r="C520" t="str">
            <v>VG 11</v>
          </cell>
          <cell r="D520" t="str">
            <v>KBCAW</v>
          </cell>
          <cell r="E520" t="str">
            <v>K.B.C. ARGOS WESTVELD</v>
          </cell>
          <cell r="F520" t="str">
            <v>DE RUDDER Willy</v>
          </cell>
        </row>
        <row r="521">
          <cell r="B521">
            <v>9426</v>
          </cell>
          <cell r="C521" t="str">
            <v>VG 11</v>
          </cell>
          <cell r="D521" t="str">
            <v>KBCAW</v>
          </cell>
          <cell r="E521" t="str">
            <v>K.B.C. ARGOS WESTVELD</v>
          </cell>
          <cell r="F521" t="str">
            <v>DE WISPELAERE Walter</v>
          </cell>
        </row>
        <row r="522">
          <cell r="B522">
            <v>7882</v>
          </cell>
          <cell r="C522" t="str">
            <v>VG 11</v>
          </cell>
          <cell r="D522" t="str">
            <v>KBCAW</v>
          </cell>
          <cell r="E522" t="str">
            <v>K.B.C. ARGOS WESTVELD</v>
          </cell>
          <cell r="F522" t="str">
            <v>GANDOLFO Salvatore</v>
          </cell>
        </row>
        <row r="523">
          <cell r="B523">
            <v>6427</v>
          </cell>
          <cell r="C523" t="str">
            <v>VG 11</v>
          </cell>
          <cell r="D523" t="str">
            <v>KBCAW</v>
          </cell>
          <cell r="E523" t="str">
            <v>K.B.C. ARGOS WESTVELD</v>
          </cell>
          <cell r="F523" t="str">
            <v>GORLEER Omer</v>
          </cell>
        </row>
        <row r="524">
          <cell r="B524">
            <v>7685</v>
          </cell>
          <cell r="C524" t="str">
            <v>VG 06</v>
          </cell>
          <cell r="D524" t="str">
            <v>KBCAW</v>
          </cell>
          <cell r="E524" t="str">
            <v>K.B.C. ARGOS WESTVELD</v>
          </cell>
          <cell r="F524" t="str">
            <v>HANSKENS Stefaan</v>
          </cell>
        </row>
        <row r="525">
          <cell r="B525">
            <v>9431</v>
          </cell>
          <cell r="C525" t="str">
            <v>VG 11</v>
          </cell>
          <cell r="D525" t="str">
            <v>KBCAW</v>
          </cell>
          <cell r="E525" t="str">
            <v>K.B.C. ARGOS WESTVELD</v>
          </cell>
          <cell r="F525" t="str">
            <v>JACQUEMYN Tony</v>
          </cell>
        </row>
        <row r="526">
          <cell r="B526">
            <v>7045</v>
          </cell>
          <cell r="C526" t="str">
            <v>VG 11</v>
          </cell>
          <cell r="D526" t="str">
            <v>KBCAW</v>
          </cell>
          <cell r="E526" t="str">
            <v>K.B.C. ARGOS WESTVELD</v>
          </cell>
          <cell r="F526" t="str">
            <v>LAEREMANS Kenny</v>
          </cell>
        </row>
        <row r="527">
          <cell r="B527">
            <v>8426</v>
          </cell>
          <cell r="C527" t="str">
            <v>VG 11</v>
          </cell>
          <cell r="D527" t="str">
            <v>KBCAW</v>
          </cell>
          <cell r="E527" t="str">
            <v>K.B.C. ARGOS WESTVELD</v>
          </cell>
          <cell r="F527" t="str">
            <v>MOEYKENS Michel</v>
          </cell>
        </row>
        <row r="528">
          <cell r="B528">
            <v>4559</v>
          </cell>
          <cell r="C528" t="str">
            <v>VG 11</v>
          </cell>
          <cell r="D528" t="str">
            <v>KBCAW</v>
          </cell>
          <cell r="E528" t="str">
            <v>K.B.C. ARGOS WESTVELD</v>
          </cell>
          <cell r="F528" t="str">
            <v>STANDAERT Arthur</v>
          </cell>
        </row>
        <row r="529">
          <cell r="B529">
            <v>4560</v>
          </cell>
          <cell r="C529" t="str">
            <v>VG 11</v>
          </cell>
          <cell r="D529" t="str">
            <v>KBCAW</v>
          </cell>
          <cell r="E529" t="str">
            <v>K.B.C. ARGOS WESTVELD</v>
          </cell>
          <cell r="F529" t="str">
            <v>STANDAERT Peter</v>
          </cell>
        </row>
        <row r="530">
          <cell r="B530">
            <v>4845</v>
          </cell>
          <cell r="C530" t="str">
            <v>VG 11</v>
          </cell>
          <cell r="D530" t="str">
            <v>KBCAW</v>
          </cell>
          <cell r="E530" t="str">
            <v>K.B.C. ARGOS WESTVELD</v>
          </cell>
          <cell r="F530" t="str">
            <v>STEVENS Patrick</v>
          </cell>
        </row>
        <row r="531">
          <cell r="B531">
            <v>4036</v>
          </cell>
          <cell r="C531" t="str">
            <v>VG 11</v>
          </cell>
          <cell r="D531" t="str">
            <v>KBCAW</v>
          </cell>
          <cell r="E531" t="str">
            <v>K.B.C. ARGOS WESTVELD</v>
          </cell>
          <cell r="F531" t="str">
            <v>STRIJPENS Lucien</v>
          </cell>
        </row>
        <row r="532">
          <cell r="B532">
            <v>6713</v>
          </cell>
          <cell r="C532" t="str">
            <v>VG 11</v>
          </cell>
          <cell r="D532" t="str">
            <v>KBCAW</v>
          </cell>
          <cell r="E532" t="str">
            <v>K.B.C. ARGOS WESTVELD</v>
          </cell>
          <cell r="F532" t="str">
            <v>VAN ACKER Johan</v>
          </cell>
        </row>
        <row r="533">
          <cell r="B533">
            <v>7477</v>
          </cell>
          <cell r="C533" t="str">
            <v>VG 11</v>
          </cell>
          <cell r="D533" t="str">
            <v>KBCAW</v>
          </cell>
          <cell r="E533" t="str">
            <v>K.B.C. ARGOS WESTVELD</v>
          </cell>
          <cell r="F533" t="str">
            <v>VAN DE CASTEELE Henri</v>
          </cell>
        </row>
        <row r="534">
          <cell r="B534">
            <v>7698</v>
          </cell>
          <cell r="C534" t="str">
            <v>VG 11</v>
          </cell>
          <cell r="D534" t="str">
            <v>KBCAW</v>
          </cell>
          <cell r="E534" t="str">
            <v>K.B.C. ARGOS WESTVELD</v>
          </cell>
          <cell r="F534" t="str">
            <v>VAN FLETEREN Piet</v>
          </cell>
        </row>
        <row r="535">
          <cell r="B535">
            <v>5208</v>
          </cell>
          <cell r="C535" t="str">
            <v>VG 11</v>
          </cell>
          <cell r="D535" t="str">
            <v>KBCAW</v>
          </cell>
          <cell r="E535" t="str">
            <v>K.B.C. ARGOS WESTVELD</v>
          </cell>
          <cell r="F535" t="str">
            <v>VAN HAMME Rudiger</v>
          </cell>
        </row>
        <row r="536">
          <cell r="B536">
            <v>9260</v>
          </cell>
          <cell r="C536" t="str">
            <v>VG 11</v>
          </cell>
          <cell r="D536" t="str">
            <v>KBCAW</v>
          </cell>
          <cell r="E536" t="str">
            <v>K.B.C. ARGOS WESTVELD</v>
          </cell>
          <cell r="F536" t="str">
            <v>VAN HEIRSEELE Roger</v>
          </cell>
        </row>
        <row r="537">
          <cell r="B537">
            <v>9432</v>
          </cell>
          <cell r="C537" t="str">
            <v>VG 11</v>
          </cell>
          <cell r="D537" t="str">
            <v>KBCAW</v>
          </cell>
          <cell r="E537" t="str">
            <v>K.B.C. ARGOS WESTVELD</v>
          </cell>
          <cell r="F537" t="str">
            <v>VANAELST Paul</v>
          </cell>
        </row>
        <row r="538">
          <cell r="B538">
            <v>4613</v>
          </cell>
          <cell r="C538" t="str">
            <v>VG 11</v>
          </cell>
          <cell r="D538" t="str">
            <v>KBCAW</v>
          </cell>
          <cell r="E538" t="str">
            <v>K.B.C. ARGOS WESTVELD</v>
          </cell>
          <cell r="F538" t="str">
            <v>VANDAELE Pierre</v>
          </cell>
        </row>
        <row r="539">
          <cell r="B539">
            <v>7684</v>
          </cell>
          <cell r="C539" t="str">
            <v>VG 11</v>
          </cell>
          <cell r="D539" t="str">
            <v>KBCAW</v>
          </cell>
          <cell r="E539" t="str">
            <v>K.B.C. ARGOS WESTVELD</v>
          </cell>
          <cell r="F539" t="str">
            <v>VLAEMINCK Gilbert</v>
          </cell>
        </row>
        <row r="540">
          <cell r="B540">
            <v>9066</v>
          </cell>
          <cell r="C540" t="str">
            <v>VG 11</v>
          </cell>
          <cell r="D540" t="str">
            <v>KBCAW</v>
          </cell>
          <cell r="E540" t="str">
            <v>K.B.C. ARGOS WESTVELD</v>
          </cell>
          <cell r="F540" t="str">
            <v>WILLEMS Raymond</v>
          </cell>
        </row>
        <row r="541">
          <cell r="B541">
            <v>8487</v>
          </cell>
          <cell r="C541" t="str">
            <v>VS 06</v>
          </cell>
          <cell r="D541" t="str">
            <v>KGV</v>
          </cell>
          <cell r="E541" t="str">
            <v>KON. B.C. DE GILDEVRIENDEN</v>
          </cell>
          <cell r="F541" t="str">
            <v>APERE Ronny</v>
          </cell>
        </row>
        <row r="542">
          <cell r="B542">
            <v>9891</v>
          </cell>
          <cell r="C542" t="str">
            <v>VS 06</v>
          </cell>
          <cell r="D542" t="str">
            <v>KGV</v>
          </cell>
          <cell r="E542" t="str">
            <v>KON. B.C. DE GILDEVRIENDEN</v>
          </cell>
          <cell r="F542" t="str">
            <v>BURGELMAN Johan</v>
          </cell>
        </row>
        <row r="543">
          <cell r="B543">
            <v>9276</v>
          </cell>
          <cell r="C543" t="str">
            <v>VS 06</v>
          </cell>
          <cell r="D543" t="str">
            <v>KGV</v>
          </cell>
          <cell r="E543" t="str">
            <v>KON. B.C. DE GILDEVRIENDEN</v>
          </cell>
          <cell r="F543" t="str">
            <v>DE KORT Marc</v>
          </cell>
        </row>
        <row r="544">
          <cell r="B544">
            <v>6122</v>
          </cell>
          <cell r="C544" t="str">
            <v>VS 06</v>
          </cell>
          <cell r="D544" t="str">
            <v>KGV</v>
          </cell>
          <cell r="E544" t="str">
            <v>KON. B.C. DE GILDEVRIENDEN</v>
          </cell>
          <cell r="F544" t="str">
            <v>DE MAEYER Joris</v>
          </cell>
        </row>
        <row r="545">
          <cell r="B545">
            <v>4865</v>
          </cell>
          <cell r="C545" t="str">
            <v>VS 06</v>
          </cell>
          <cell r="D545" t="str">
            <v>KGV</v>
          </cell>
          <cell r="E545" t="str">
            <v>KON. B.C. DE GILDEVRIENDEN</v>
          </cell>
          <cell r="F545" t="str">
            <v>HAEGENS Willy</v>
          </cell>
        </row>
        <row r="546">
          <cell r="B546">
            <v>4937</v>
          </cell>
          <cell r="C546" t="str">
            <v>VS 06</v>
          </cell>
          <cell r="D546" t="str">
            <v>KGV</v>
          </cell>
          <cell r="E546" t="str">
            <v>KON. B.C. DE GILDEVRIENDEN</v>
          </cell>
          <cell r="F546" t="str">
            <v>LEEMANS Willy</v>
          </cell>
        </row>
        <row r="547">
          <cell r="B547">
            <v>4853</v>
          </cell>
          <cell r="C547" t="str">
            <v>VS 06</v>
          </cell>
          <cell r="D547" t="str">
            <v>KGV</v>
          </cell>
          <cell r="E547" t="str">
            <v>KON. B.C. DE GILDEVRIENDEN</v>
          </cell>
          <cell r="F547" t="str">
            <v>NOPPE Robert</v>
          </cell>
        </row>
        <row r="548">
          <cell r="B548">
            <v>5230</v>
          </cell>
          <cell r="C548" t="str">
            <v>VS 06</v>
          </cell>
          <cell r="D548" t="str">
            <v>KGV</v>
          </cell>
          <cell r="E548" t="str">
            <v>KON. B.C. DE GILDEVRIENDEN</v>
          </cell>
          <cell r="F548" t="str">
            <v>PAUWELS Paul</v>
          </cell>
        </row>
        <row r="549">
          <cell r="B549">
            <v>6712</v>
          </cell>
          <cell r="C549" t="str">
            <v>VS 06</v>
          </cell>
          <cell r="D549" t="str">
            <v>KGV</v>
          </cell>
          <cell r="E549" t="str">
            <v>KON. B.C. DE GILDEVRIENDEN</v>
          </cell>
          <cell r="F549" t="str">
            <v>SEGERS Didier</v>
          </cell>
        </row>
        <row r="550">
          <cell r="B550">
            <v>6784</v>
          </cell>
          <cell r="C550" t="str">
            <v>VS 06</v>
          </cell>
          <cell r="D550" t="str">
            <v>KGV</v>
          </cell>
          <cell r="E550" t="str">
            <v>KON. B.C. DE GILDEVRIENDEN</v>
          </cell>
          <cell r="F550" t="str">
            <v>VAN BIESEN Tom</v>
          </cell>
        </row>
        <row r="551">
          <cell r="B551">
            <v>9587</v>
          </cell>
          <cell r="C551" t="str">
            <v>VS 06</v>
          </cell>
          <cell r="D551" t="str">
            <v>KGV</v>
          </cell>
          <cell r="E551" t="str">
            <v>KON. B.C. DE GILDEVRIENDEN</v>
          </cell>
          <cell r="F551" t="str">
            <v>VAN GOETHEM Eric</v>
          </cell>
        </row>
        <row r="552">
          <cell r="B552">
            <v>8870</v>
          </cell>
          <cell r="C552" t="str">
            <v>VS 06</v>
          </cell>
          <cell r="D552" t="str">
            <v>KGV</v>
          </cell>
          <cell r="E552" t="str">
            <v>KON. B.C. DE GILDEVRIENDEN</v>
          </cell>
          <cell r="F552" t="str">
            <v>VAN MEIRVENNE Nestor</v>
          </cell>
        </row>
        <row r="553">
          <cell r="B553">
            <v>5229</v>
          </cell>
          <cell r="C553" t="str">
            <v>VS 06</v>
          </cell>
          <cell r="D553" t="str">
            <v>KGV</v>
          </cell>
          <cell r="E553" t="str">
            <v>KON. B.C. DE GILDEVRIENDEN</v>
          </cell>
          <cell r="F553" t="str">
            <v>VAN MELE Franky</v>
          </cell>
        </row>
        <row r="554">
          <cell r="B554">
            <v>4872</v>
          </cell>
          <cell r="C554" t="str">
            <v>VS 06</v>
          </cell>
          <cell r="D554" t="str">
            <v>KGV</v>
          </cell>
          <cell r="E554" t="str">
            <v>KON. B.C. DE GILDEVRIENDEN</v>
          </cell>
          <cell r="F554" t="str">
            <v>VAN VOSSEL Danny</v>
          </cell>
        </row>
        <row r="555">
          <cell r="B555">
            <v>6117</v>
          </cell>
          <cell r="C555" t="str">
            <v>VS 06</v>
          </cell>
          <cell r="D555" t="str">
            <v>KGV</v>
          </cell>
          <cell r="E555" t="str">
            <v>KON. B.C. DE GILDEVRIENDEN</v>
          </cell>
          <cell r="F555" t="str">
            <v>VAN VOSSELEN Christoph</v>
          </cell>
        </row>
        <row r="556">
          <cell r="B556">
            <v>4873</v>
          </cell>
          <cell r="C556" t="str">
            <v>VS 06</v>
          </cell>
          <cell r="D556" t="str">
            <v>KGV</v>
          </cell>
          <cell r="E556" t="str">
            <v>KON. B.C. DE GILDEVRIENDEN</v>
          </cell>
          <cell r="F556" t="str">
            <v>VAN VOSSELEN Luc</v>
          </cell>
        </row>
        <row r="557">
          <cell r="B557">
            <v>9082</v>
          </cell>
          <cell r="C557" t="str">
            <v>VS 06</v>
          </cell>
          <cell r="D557" t="str">
            <v>KGV</v>
          </cell>
          <cell r="E557" t="str">
            <v>KON. B.C. DE GILDEVRIENDEN</v>
          </cell>
          <cell r="F557" t="str">
            <v>WAEM Kris</v>
          </cell>
        </row>
        <row r="558">
          <cell r="B558">
            <v>4703</v>
          </cell>
          <cell r="C558" t="str">
            <v>VK 05</v>
          </cell>
          <cell r="D558" t="str">
            <v>KKBC</v>
          </cell>
          <cell r="E558" t="str">
            <v>KON. KORTRIJKSE B.C.</v>
          </cell>
          <cell r="F558" t="str">
            <v>BEGHIN Frédéric</v>
          </cell>
        </row>
        <row r="559">
          <cell r="B559">
            <v>9078</v>
          </cell>
          <cell r="C559" t="str">
            <v>VK 05</v>
          </cell>
          <cell r="D559" t="str">
            <v>KKBC</v>
          </cell>
          <cell r="E559" t="str">
            <v>KON. KORTRIJKSE B.C.</v>
          </cell>
          <cell r="F559" t="str">
            <v>BEKAERT Bernhard</v>
          </cell>
        </row>
        <row r="560">
          <cell r="B560">
            <v>6435</v>
          </cell>
          <cell r="C560" t="str">
            <v>VK 05</v>
          </cell>
          <cell r="D560" t="str">
            <v>KKBC</v>
          </cell>
          <cell r="E560" t="str">
            <v>KON. KORTRIJKSE B.C.</v>
          </cell>
          <cell r="F560" t="str">
            <v>BELAEY Danny</v>
          </cell>
        </row>
        <row r="561">
          <cell r="B561">
            <v>5809</v>
          </cell>
          <cell r="C561" t="str">
            <v>VK 05</v>
          </cell>
          <cell r="D561" t="str">
            <v>KKBC</v>
          </cell>
          <cell r="E561" t="str">
            <v>KON. KORTRIJKSE B.C.</v>
          </cell>
          <cell r="F561" t="str">
            <v>BITALIS Richard</v>
          </cell>
        </row>
        <row r="562">
          <cell r="B562">
            <v>1150</v>
          </cell>
          <cell r="C562" t="str">
            <v>VK 05</v>
          </cell>
          <cell r="D562" t="str">
            <v>KKBC</v>
          </cell>
          <cell r="E562" t="str">
            <v>KON. KORTRIJKSE B.C.</v>
          </cell>
          <cell r="F562" t="str">
            <v>BRANTS Ronny</v>
          </cell>
        </row>
        <row r="563">
          <cell r="B563">
            <v>9968</v>
          </cell>
          <cell r="C563" t="str">
            <v>VK 05</v>
          </cell>
          <cell r="D563" t="str">
            <v>KKBC</v>
          </cell>
          <cell r="E563" t="str">
            <v>KON. KORTRIJKSE B.C.</v>
          </cell>
          <cell r="F563" t="str">
            <v>BRUYERE Michel</v>
          </cell>
        </row>
        <row r="564">
          <cell r="B564">
            <v>3508</v>
          </cell>
          <cell r="C564" t="str">
            <v>VK 05</v>
          </cell>
          <cell r="D564" t="str">
            <v>KKBC</v>
          </cell>
          <cell r="E564" t="str">
            <v>KON. KORTRIJKSE B.C.</v>
          </cell>
          <cell r="F564" t="str">
            <v>BUYLE Stany</v>
          </cell>
        </row>
        <row r="565">
          <cell r="B565">
            <v>1059</v>
          </cell>
          <cell r="C565" t="str">
            <v>VK 05</v>
          </cell>
          <cell r="D565" t="str">
            <v>KKBC</v>
          </cell>
          <cell r="E565" t="str">
            <v>KON. KORTRIJKSE B.C.</v>
          </cell>
          <cell r="F565" t="str">
            <v>CARDON Eddy</v>
          </cell>
        </row>
        <row r="566">
          <cell r="B566">
            <v>7318</v>
          </cell>
          <cell r="C566" t="str">
            <v>VK 05</v>
          </cell>
          <cell r="D566" t="str">
            <v>KKBC</v>
          </cell>
          <cell r="E566" t="str">
            <v>KON. KORTRIJKSE B.C.</v>
          </cell>
          <cell r="F566" t="str">
            <v>CARDON Eric</v>
          </cell>
        </row>
        <row r="567">
          <cell r="B567">
            <v>9742</v>
          </cell>
          <cell r="C567" t="str">
            <v>VK 05</v>
          </cell>
          <cell r="D567" t="str">
            <v>KKBC</v>
          </cell>
          <cell r="E567" t="str">
            <v>KON. KORTRIJKSE B.C.</v>
          </cell>
          <cell r="F567" t="str">
            <v>CARDON Steve</v>
          </cell>
        </row>
        <row r="568">
          <cell r="B568">
            <v>7401</v>
          </cell>
          <cell r="C568" t="str">
            <v>VK 05</v>
          </cell>
          <cell r="D568" t="str">
            <v>KKBC</v>
          </cell>
          <cell r="E568" t="str">
            <v>KON. KORTRIJKSE B.C.</v>
          </cell>
          <cell r="F568" t="str">
            <v xml:space="preserve">CHRISTIANI Dave </v>
          </cell>
        </row>
        <row r="569">
          <cell r="B569">
            <v>2756</v>
          </cell>
          <cell r="C569" t="str">
            <v>VK 05</v>
          </cell>
          <cell r="D569" t="str">
            <v>KKBC</v>
          </cell>
          <cell r="E569" t="str">
            <v>KON. KORTRIJKSE B.C.</v>
          </cell>
          <cell r="F569" t="str">
            <v>CLAERHOUT Edouard</v>
          </cell>
        </row>
        <row r="570">
          <cell r="B570">
            <v>7308</v>
          </cell>
          <cell r="C570" t="str">
            <v>VK 05</v>
          </cell>
          <cell r="D570" t="str">
            <v>KKBC</v>
          </cell>
          <cell r="E570" t="str">
            <v>KON. KORTRIJKSE B.C.</v>
          </cell>
          <cell r="F570" t="str">
            <v>CLAUS Gino</v>
          </cell>
        </row>
        <row r="571">
          <cell r="B571">
            <v>7457</v>
          </cell>
          <cell r="C571" t="str">
            <v>VK 05</v>
          </cell>
          <cell r="D571" t="str">
            <v>KKBC</v>
          </cell>
          <cell r="E571" t="str">
            <v>KON. KORTRIJKSE B.C.</v>
          </cell>
          <cell r="F571" t="str">
            <v>COECK Björn</v>
          </cell>
        </row>
        <row r="572">
          <cell r="B572">
            <v>1329</v>
          </cell>
          <cell r="C572" t="str">
            <v>VK 05</v>
          </cell>
          <cell r="D572" t="str">
            <v>KKBC</v>
          </cell>
          <cell r="E572" t="str">
            <v>KON. KORTRIJKSE B.C.</v>
          </cell>
          <cell r="F572" t="str">
            <v>COENEN Philip</v>
          </cell>
        </row>
        <row r="573">
          <cell r="B573">
            <v>2568</v>
          </cell>
          <cell r="C573" t="str">
            <v>VK 05</v>
          </cell>
          <cell r="D573" t="str">
            <v>KKBC</v>
          </cell>
          <cell r="E573" t="str">
            <v>KON. KORTRIJKSE B.C.</v>
          </cell>
          <cell r="F573" t="str">
            <v>CORNELISSEN Jacky</v>
          </cell>
        </row>
        <row r="574">
          <cell r="B574">
            <v>6727</v>
          </cell>
          <cell r="C574" t="str">
            <v>VK 05</v>
          </cell>
          <cell r="D574" t="str">
            <v>KKBC</v>
          </cell>
          <cell r="E574" t="str">
            <v>KON. KORTRIJKSE B.C.</v>
          </cell>
          <cell r="F574" t="str">
            <v>DE RYNCK Ivan</v>
          </cell>
        </row>
        <row r="575">
          <cell r="B575">
            <v>7468</v>
          </cell>
          <cell r="C575" t="str">
            <v>VK 05</v>
          </cell>
          <cell r="D575" t="str">
            <v>KKBC</v>
          </cell>
          <cell r="E575" t="str">
            <v>KON. KORTRIJKSE B.C.</v>
          </cell>
          <cell r="F575" t="str">
            <v>DE WEIRDT Jean-Pierre</v>
          </cell>
        </row>
        <row r="576">
          <cell r="B576">
            <v>1054</v>
          </cell>
          <cell r="C576" t="str">
            <v>VK 05</v>
          </cell>
          <cell r="D576" t="str">
            <v>KKBC</v>
          </cell>
          <cell r="E576" t="str">
            <v>KON. KORTRIJKSE B.C.</v>
          </cell>
          <cell r="F576" t="str">
            <v>DEMOS Georges</v>
          </cell>
        </row>
        <row r="577">
          <cell r="B577">
            <v>9143</v>
          </cell>
          <cell r="C577" t="str">
            <v>VK 05</v>
          </cell>
          <cell r="D577" t="str">
            <v>KKBC</v>
          </cell>
          <cell r="E577" t="str">
            <v>KON. KORTRIJKSE B.C.</v>
          </cell>
          <cell r="F577" t="str">
            <v>DENEUT Johan</v>
          </cell>
        </row>
        <row r="578">
          <cell r="B578">
            <v>4708</v>
          </cell>
          <cell r="C578" t="str">
            <v>VK 05</v>
          </cell>
          <cell r="D578" t="str">
            <v>KKBC</v>
          </cell>
          <cell r="E578" t="str">
            <v>KON. KORTRIJKSE B.C.</v>
          </cell>
          <cell r="F578" t="str">
            <v>DENNEULIN Frédéric</v>
          </cell>
        </row>
        <row r="579">
          <cell r="B579">
            <v>6730</v>
          </cell>
          <cell r="C579" t="str">
            <v>VK 05</v>
          </cell>
          <cell r="D579" t="str">
            <v>KKBC</v>
          </cell>
          <cell r="E579" t="str">
            <v>KON. KORTRIJKSE B.C.</v>
          </cell>
          <cell r="F579" t="str">
            <v>DENOULET Johan</v>
          </cell>
        </row>
        <row r="580">
          <cell r="B580">
            <v>5223</v>
          </cell>
          <cell r="C580" t="str">
            <v>VK 05</v>
          </cell>
          <cell r="D580" t="str">
            <v>KKBC</v>
          </cell>
          <cell r="E580" t="str">
            <v>KON. KORTRIJKSE B.C.</v>
          </cell>
          <cell r="F580" t="str">
            <v>DESCHEPPER Carl</v>
          </cell>
        </row>
        <row r="581">
          <cell r="B581">
            <v>9530</v>
          </cell>
          <cell r="C581" t="str">
            <v>VK 05</v>
          </cell>
          <cell r="D581" t="str">
            <v>KKBC</v>
          </cell>
          <cell r="E581" t="str">
            <v>KON. KORTRIJKSE B.C.</v>
          </cell>
          <cell r="F581" t="str">
            <v>DESMET Alain</v>
          </cell>
        </row>
        <row r="582">
          <cell r="B582">
            <v>8920</v>
          </cell>
          <cell r="C582" t="str">
            <v>VK 05</v>
          </cell>
          <cell r="D582" t="str">
            <v>KKBC</v>
          </cell>
          <cell r="E582" t="str">
            <v>KON. KORTRIJKSE B.C.</v>
          </cell>
          <cell r="F582" t="str">
            <v>DESMETTRE Bruno</v>
          </cell>
        </row>
        <row r="583">
          <cell r="B583">
            <v>1053</v>
          </cell>
          <cell r="C583" t="str">
            <v>VK 05</v>
          </cell>
          <cell r="D583" t="str">
            <v>KKBC</v>
          </cell>
          <cell r="E583" t="str">
            <v>KON. KORTRIJKSE B.C.</v>
          </cell>
          <cell r="F583" t="str">
            <v>DESPREZ Jean-Pierre</v>
          </cell>
        </row>
        <row r="584">
          <cell r="B584">
            <v>8696</v>
          </cell>
          <cell r="C584" t="str">
            <v>VK 05</v>
          </cell>
          <cell r="D584" t="str">
            <v>KKBC</v>
          </cell>
          <cell r="E584" t="str">
            <v>KON. KORTRIJKSE B.C.</v>
          </cell>
          <cell r="F584" t="str">
            <v>DORARD Steve</v>
          </cell>
        </row>
        <row r="585">
          <cell r="B585">
            <v>7069</v>
          </cell>
          <cell r="C585" t="str">
            <v>VK 05</v>
          </cell>
          <cell r="D585" t="str">
            <v>KKBC</v>
          </cell>
          <cell r="E585" t="str">
            <v>KON. KORTRIJKSE B.C.</v>
          </cell>
          <cell r="F585" t="str">
            <v>GAYSE Vincent</v>
          </cell>
          <cell r="G585" t="str">
            <v>NS</v>
          </cell>
        </row>
        <row r="586">
          <cell r="B586">
            <v>4589</v>
          </cell>
          <cell r="C586" t="str">
            <v>VK 05</v>
          </cell>
          <cell r="D586" t="str">
            <v>KKBC</v>
          </cell>
          <cell r="E586" t="str">
            <v>KON. KORTRIJKSE B.C.</v>
          </cell>
          <cell r="F586" t="str">
            <v>GODEFROIDT Frédéric</v>
          </cell>
        </row>
        <row r="587">
          <cell r="B587">
            <v>9079</v>
          </cell>
          <cell r="C587" t="str">
            <v>VK 05</v>
          </cell>
          <cell r="D587" t="str">
            <v>KKBC</v>
          </cell>
          <cell r="E587" t="str">
            <v>KON. KORTRIJKSE B.C.</v>
          </cell>
          <cell r="F587" t="str">
            <v>HIMPE Jean</v>
          </cell>
        </row>
        <row r="588">
          <cell r="B588">
            <v>7071</v>
          </cell>
          <cell r="C588" t="str">
            <v>VK 05</v>
          </cell>
          <cell r="D588" t="str">
            <v>KKBC</v>
          </cell>
          <cell r="E588" t="str">
            <v>KON. KORTRIJKSE B.C.</v>
          </cell>
          <cell r="F588" t="str">
            <v>HONRAEDT Christiaan</v>
          </cell>
          <cell r="G588" t="str">
            <v>NS</v>
          </cell>
        </row>
        <row r="589">
          <cell r="B589">
            <v>7024</v>
          </cell>
          <cell r="C589" t="str">
            <v>VK 05</v>
          </cell>
          <cell r="D589" t="str">
            <v>KKBC</v>
          </cell>
          <cell r="E589" t="str">
            <v>KON. KORTRIJKSE B.C.</v>
          </cell>
          <cell r="F589" t="str">
            <v>HUYGHELIER Herman</v>
          </cell>
        </row>
        <row r="590">
          <cell r="B590">
            <v>9507</v>
          </cell>
          <cell r="C590" t="str">
            <v>VK 05</v>
          </cell>
          <cell r="D590" t="str">
            <v>KKBC</v>
          </cell>
          <cell r="E590" t="str">
            <v>KON. KORTRIJKSE B.C.</v>
          </cell>
          <cell r="F590" t="str">
            <v>KHIEM Luu</v>
          </cell>
        </row>
        <row r="591">
          <cell r="B591">
            <v>4730</v>
          </cell>
          <cell r="C591" t="str">
            <v>VK 05</v>
          </cell>
          <cell r="D591" t="str">
            <v>KKBC</v>
          </cell>
          <cell r="E591" t="str">
            <v>KON. KORTRIJKSE B.C.</v>
          </cell>
          <cell r="F591" t="str">
            <v>LAGAGE Roger</v>
          </cell>
        </row>
        <row r="592">
          <cell r="B592">
            <v>4673</v>
          </cell>
          <cell r="C592" t="str">
            <v>VK05</v>
          </cell>
          <cell r="D592" t="str">
            <v>KKBC</v>
          </cell>
          <cell r="E592" t="str">
            <v>KON. KORTRIJKSE B.C.</v>
          </cell>
          <cell r="F592" t="str">
            <v>LAGAT Michel</v>
          </cell>
        </row>
        <row r="593">
          <cell r="B593">
            <v>8125</v>
          </cell>
          <cell r="C593" t="str">
            <v>VK 05</v>
          </cell>
          <cell r="D593" t="str">
            <v>KKBC</v>
          </cell>
          <cell r="E593" t="str">
            <v>KON. KORTRIJKSE B.C.</v>
          </cell>
          <cell r="F593" t="str">
            <v>LANDRIEU Jan</v>
          </cell>
        </row>
        <row r="594">
          <cell r="B594">
            <v>4551</v>
          </cell>
          <cell r="C594" t="str">
            <v>VK 05</v>
          </cell>
          <cell r="D594" t="str">
            <v>KKBC</v>
          </cell>
          <cell r="E594" t="str">
            <v>KON. KORTRIJKSE B.C.</v>
          </cell>
          <cell r="F594" t="str">
            <v>LEMAN Gwen</v>
          </cell>
        </row>
        <row r="595">
          <cell r="B595">
            <v>4552</v>
          </cell>
          <cell r="C595" t="str">
            <v>VK 05</v>
          </cell>
          <cell r="D595" t="str">
            <v>KKBC</v>
          </cell>
          <cell r="E595" t="str">
            <v>KON. KORTRIJKSE B.C.</v>
          </cell>
          <cell r="F595" t="str">
            <v>LEMAN Willy</v>
          </cell>
        </row>
        <row r="596">
          <cell r="B596">
            <v>8714</v>
          </cell>
          <cell r="C596" t="str">
            <v>VK 05</v>
          </cell>
          <cell r="D596" t="str">
            <v>KKBC</v>
          </cell>
          <cell r="E596" t="str">
            <v>KON. KORTRIJKSE B.C.</v>
          </cell>
          <cell r="F596" t="str">
            <v>LOOSVELDT Frank</v>
          </cell>
        </row>
        <row r="597">
          <cell r="B597">
            <v>7072</v>
          </cell>
          <cell r="C597" t="str">
            <v>VK 05</v>
          </cell>
          <cell r="D597" t="str">
            <v>KKBC</v>
          </cell>
          <cell r="E597" t="str">
            <v>KON. KORTRIJKSE B.C.</v>
          </cell>
          <cell r="F597" t="str">
            <v>MIGNEAUX Jean-Pierre</v>
          </cell>
          <cell r="G597" t="str">
            <v>NS</v>
          </cell>
        </row>
        <row r="598">
          <cell r="B598">
            <v>8425</v>
          </cell>
          <cell r="C598" t="str">
            <v>VK 05</v>
          </cell>
          <cell r="D598" t="str">
            <v>KKBC</v>
          </cell>
          <cell r="E598" t="str">
            <v>KON. KORTRIJKSE B.C.</v>
          </cell>
          <cell r="F598" t="str">
            <v>MILLET Michel</v>
          </cell>
        </row>
        <row r="599">
          <cell r="B599">
            <v>8159</v>
          </cell>
          <cell r="C599" t="str">
            <v>VK 05</v>
          </cell>
          <cell r="D599" t="str">
            <v>KKBC</v>
          </cell>
          <cell r="E599" t="str">
            <v>KON. KORTRIJKSE B.C.</v>
          </cell>
          <cell r="F599" t="str">
            <v>MONSOREZ Michel</v>
          </cell>
        </row>
        <row r="600">
          <cell r="B600">
            <v>8001</v>
          </cell>
          <cell r="C600" t="str">
            <v>VK 05</v>
          </cell>
          <cell r="D600" t="str">
            <v>KKBC</v>
          </cell>
          <cell r="E600" t="str">
            <v>KON. KORTRIJKSE B.C.</v>
          </cell>
          <cell r="F600" t="str">
            <v>NICHELSON Didier</v>
          </cell>
        </row>
        <row r="601">
          <cell r="B601">
            <v>4733</v>
          </cell>
          <cell r="C601" t="str">
            <v>VK 05</v>
          </cell>
          <cell r="D601" t="str">
            <v>KKBC</v>
          </cell>
          <cell r="E601" t="str">
            <v>KON. KORTRIJKSE B.C.</v>
          </cell>
          <cell r="F601" t="str">
            <v>NUYTTENS Gino</v>
          </cell>
        </row>
        <row r="602">
          <cell r="B602">
            <v>4680</v>
          </cell>
          <cell r="C602" t="str">
            <v>VK 05</v>
          </cell>
          <cell r="D602" t="str">
            <v>KKBC</v>
          </cell>
          <cell r="E602" t="str">
            <v>KON. KORTRIJKSE B.C.</v>
          </cell>
          <cell r="F602" t="str">
            <v>RAVESTYN Martin</v>
          </cell>
        </row>
        <row r="603">
          <cell r="B603">
            <v>7129</v>
          </cell>
          <cell r="C603" t="str">
            <v>VK 05</v>
          </cell>
          <cell r="D603" t="str">
            <v>KKBC</v>
          </cell>
          <cell r="E603" t="str">
            <v>KON. KORTRIJKSE B.C.</v>
          </cell>
          <cell r="F603" t="str">
            <v>ROELANTS Frédéric</v>
          </cell>
        </row>
        <row r="604">
          <cell r="B604">
            <v>7997</v>
          </cell>
          <cell r="C604" t="str">
            <v>VK 05</v>
          </cell>
          <cell r="D604" t="str">
            <v>KKBC</v>
          </cell>
          <cell r="E604" t="str">
            <v>KON. KORTRIJKSE B.C.</v>
          </cell>
          <cell r="F604" t="str">
            <v>ROGERS Jacques</v>
          </cell>
        </row>
        <row r="605">
          <cell r="B605">
            <v>1056</v>
          </cell>
          <cell r="C605" t="str">
            <v>VK 05</v>
          </cell>
          <cell r="D605" t="str">
            <v>KKBC</v>
          </cell>
          <cell r="E605" t="str">
            <v>KON. KORTRIJKSE B.C.</v>
          </cell>
          <cell r="F605" t="str">
            <v>SANTY Eric</v>
          </cell>
        </row>
        <row r="606">
          <cell r="B606">
            <v>7913</v>
          </cell>
          <cell r="C606" t="str">
            <v>VK 05</v>
          </cell>
          <cell r="D606" t="str">
            <v>KKBC</v>
          </cell>
          <cell r="E606" t="str">
            <v>KON. KORTRIJKSE B.C.</v>
          </cell>
          <cell r="F606" t="str">
            <v>STOPIN Gilles</v>
          </cell>
        </row>
        <row r="607">
          <cell r="B607">
            <v>4736</v>
          </cell>
          <cell r="C607" t="str">
            <v>VK 05</v>
          </cell>
          <cell r="D607" t="str">
            <v>KKBC</v>
          </cell>
          <cell r="E607" t="str">
            <v>KON. KORTRIJKSE B.C.</v>
          </cell>
          <cell r="F607" t="str">
            <v>VAN COILLIE Francky</v>
          </cell>
        </row>
        <row r="608">
          <cell r="B608">
            <v>7540</v>
          </cell>
          <cell r="C608" t="str">
            <v>VK 05</v>
          </cell>
          <cell r="D608" t="str">
            <v>KKBC</v>
          </cell>
          <cell r="E608" t="str">
            <v>KON. KORTRIJKSE B.C.</v>
          </cell>
          <cell r="F608" t="str">
            <v>VANDAELE Eric</v>
          </cell>
        </row>
        <row r="609">
          <cell r="B609">
            <v>4738</v>
          </cell>
          <cell r="C609" t="str">
            <v>VK 05</v>
          </cell>
          <cell r="D609" t="str">
            <v>KKBC</v>
          </cell>
          <cell r="E609" t="str">
            <v>KON. KORTRIJKSE B.C.</v>
          </cell>
          <cell r="F609" t="str">
            <v>VANDENDRIESSCHE Philippe</v>
          </cell>
        </row>
        <row r="610">
          <cell r="B610">
            <v>8480</v>
          </cell>
          <cell r="C610" t="str">
            <v>VK 05</v>
          </cell>
          <cell r="D610" t="str">
            <v>KKBC</v>
          </cell>
          <cell r="E610" t="str">
            <v>KON. KORTRIJKSE B.C.</v>
          </cell>
          <cell r="F610" t="str">
            <v>VANGANSBEKE Gerard</v>
          </cell>
        </row>
        <row r="611">
          <cell r="B611">
            <v>4737</v>
          </cell>
          <cell r="C611" t="str">
            <v>VK 05</v>
          </cell>
          <cell r="D611" t="str">
            <v>KKBC</v>
          </cell>
          <cell r="E611" t="str">
            <v>KON. KORTRIJKSE B.C.</v>
          </cell>
          <cell r="F611" t="str">
            <v>VANGANSBEKE Luc</v>
          </cell>
        </row>
        <row r="612">
          <cell r="B612">
            <v>4725</v>
          </cell>
          <cell r="C612" t="str">
            <v>VK 05</v>
          </cell>
          <cell r="D612" t="str">
            <v>KKBC</v>
          </cell>
          <cell r="E612" t="str">
            <v>KON. KORTRIJKSE B.C.</v>
          </cell>
          <cell r="F612" t="str">
            <v>VANONACKER Patrick</v>
          </cell>
        </row>
        <row r="613">
          <cell r="B613">
            <v>8321</v>
          </cell>
          <cell r="C613" t="str">
            <v>VK 05</v>
          </cell>
          <cell r="D613" t="str">
            <v>KKBC</v>
          </cell>
          <cell r="E613" t="str">
            <v>KON. KORTRIJKSE B.C.</v>
          </cell>
          <cell r="F613" t="str">
            <v>VANUXEM Jerôme</v>
          </cell>
        </row>
        <row r="614">
          <cell r="B614">
            <v>4798</v>
          </cell>
          <cell r="C614" t="str">
            <v>VK 05</v>
          </cell>
          <cell r="D614" t="str">
            <v>KKBC</v>
          </cell>
          <cell r="E614" t="str">
            <v>KON. KORTRIJKSE B.C.</v>
          </cell>
          <cell r="F614" t="str">
            <v>VERCOUILLIE Alexander</v>
          </cell>
        </row>
        <row r="615">
          <cell r="B615">
            <v>4799</v>
          </cell>
          <cell r="C615" t="str">
            <v>VK 05</v>
          </cell>
          <cell r="D615" t="str">
            <v>KKBC</v>
          </cell>
          <cell r="E615" t="str">
            <v>KON. KORTRIJKSE B.C.</v>
          </cell>
          <cell r="F615" t="str">
            <v>VERCOUILLIE José</v>
          </cell>
        </row>
        <row r="616">
          <cell r="B616">
            <v>8089</v>
          </cell>
          <cell r="C616" t="str">
            <v>VK 05</v>
          </cell>
          <cell r="D616" t="str">
            <v>KKBC</v>
          </cell>
          <cell r="E616" t="str">
            <v>KON. KORTRIJKSE B.C.</v>
          </cell>
          <cell r="F616" t="str">
            <v>VERGHEYNST Albert</v>
          </cell>
        </row>
        <row r="617">
          <cell r="B617">
            <v>1058</v>
          </cell>
          <cell r="C617" t="str">
            <v>VK 05</v>
          </cell>
          <cell r="D617" t="str">
            <v>KKBC</v>
          </cell>
          <cell r="E617" t="str">
            <v>KON. KORTRIJKSE B.C.</v>
          </cell>
          <cell r="F617" t="str">
            <v>VERMEERSCH Dave</v>
          </cell>
        </row>
        <row r="618">
          <cell r="B618">
            <v>9283</v>
          </cell>
          <cell r="C618" t="str">
            <v>VD 13</v>
          </cell>
          <cell r="D618" t="str">
            <v>KOH</v>
          </cell>
          <cell r="E618" t="str">
            <v>K.B.C. ONS HUIS</v>
          </cell>
          <cell r="F618" t="str">
            <v>BRENDERS Thierry</v>
          </cell>
        </row>
        <row r="619">
          <cell r="B619">
            <v>4354</v>
          </cell>
          <cell r="C619" t="str">
            <v>VD 13</v>
          </cell>
          <cell r="D619" t="str">
            <v>KOH</v>
          </cell>
          <cell r="E619" t="str">
            <v>K.B.C. ONS HUIS</v>
          </cell>
          <cell r="F619" t="str">
            <v>CAPIAU Lucien</v>
          </cell>
        </row>
        <row r="620">
          <cell r="B620">
            <v>4356</v>
          </cell>
          <cell r="C620" t="str">
            <v>VD 13</v>
          </cell>
          <cell r="D620" t="str">
            <v>KOH</v>
          </cell>
          <cell r="E620" t="str">
            <v>K.B.C. ONS HUIS</v>
          </cell>
          <cell r="F620" t="str">
            <v>DE BOU Pol</v>
          </cell>
        </row>
        <row r="621">
          <cell r="B621">
            <v>9974</v>
          </cell>
          <cell r="C621" t="str">
            <v>VD 13</v>
          </cell>
          <cell r="D621" t="str">
            <v>KOH</v>
          </cell>
          <cell r="E621" t="str">
            <v>K.B.C. ONS HUIS</v>
          </cell>
          <cell r="F621" t="str">
            <v>DE FREYN Jasper</v>
          </cell>
        </row>
        <row r="622">
          <cell r="B622">
            <v>9055</v>
          </cell>
          <cell r="C622" t="str">
            <v>VD 13</v>
          </cell>
          <cell r="D622" t="str">
            <v>KOH</v>
          </cell>
          <cell r="E622" t="str">
            <v>K.B.C. ONS HUIS</v>
          </cell>
          <cell r="F622" t="str">
            <v>DE HERTOG Gert-Jan</v>
          </cell>
        </row>
        <row r="623">
          <cell r="B623">
            <v>4305</v>
          </cell>
          <cell r="C623" t="str">
            <v>VD 13</v>
          </cell>
          <cell r="D623" t="str">
            <v>KOH</v>
          </cell>
          <cell r="E623" t="str">
            <v>K.B.C. ONS HUIS</v>
          </cell>
          <cell r="F623" t="str">
            <v>DE HERTOG Ives</v>
          </cell>
        </row>
        <row r="624">
          <cell r="B624">
            <v>9518</v>
          </cell>
          <cell r="C624" t="str">
            <v>VD 13</v>
          </cell>
          <cell r="D624" t="str">
            <v>KOH</v>
          </cell>
          <cell r="E624" t="str">
            <v>K.B.C. ONS HUIS</v>
          </cell>
          <cell r="F624" t="str">
            <v>DE MECHELEER Michiel</v>
          </cell>
        </row>
        <row r="625">
          <cell r="B625">
            <v>4344</v>
          </cell>
          <cell r="C625" t="str">
            <v>VD 13</v>
          </cell>
          <cell r="D625" t="str">
            <v>KOH</v>
          </cell>
          <cell r="E625" t="str">
            <v>K.B.C. ONS HUIS</v>
          </cell>
          <cell r="F625" t="str">
            <v>DE WEVER Koen</v>
          </cell>
        </row>
        <row r="626">
          <cell r="B626">
            <v>8535</v>
          </cell>
          <cell r="C626" t="str">
            <v>VD 13</v>
          </cell>
          <cell r="D626" t="str">
            <v>KOH</v>
          </cell>
          <cell r="E626" t="str">
            <v>K.B.C. ONS HUIS</v>
          </cell>
          <cell r="F626" t="str">
            <v>DE WIN Guy</v>
          </cell>
        </row>
        <row r="627">
          <cell r="B627">
            <v>9923</v>
          </cell>
          <cell r="C627" t="str">
            <v>VD 13</v>
          </cell>
          <cell r="D627" t="str">
            <v>KOH</v>
          </cell>
          <cell r="E627" t="str">
            <v>K.B.C. ONS HUIS</v>
          </cell>
          <cell r="F627" t="str">
            <v>DEBUSSCHER Chris</v>
          </cell>
        </row>
        <row r="628">
          <cell r="B628">
            <v>4378</v>
          </cell>
          <cell r="C628" t="str">
            <v>VD 13</v>
          </cell>
          <cell r="D628" t="str">
            <v>KOH</v>
          </cell>
          <cell r="E628" t="str">
            <v>K.B.C. ONS HUIS</v>
          </cell>
          <cell r="F628" t="str">
            <v>DERUYVER Stefaan</v>
          </cell>
        </row>
        <row r="629">
          <cell r="B629">
            <v>9516</v>
          </cell>
          <cell r="C629" t="str">
            <v>VD 13</v>
          </cell>
          <cell r="D629" t="str">
            <v>KOH</v>
          </cell>
          <cell r="E629" t="str">
            <v>K.B.C. ONS HUIS</v>
          </cell>
          <cell r="F629" t="str">
            <v>DUJARDIN Geoffrey</v>
          </cell>
        </row>
        <row r="630">
          <cell r="B630">
            <v>9064</v>
          </cell>
          <cell r="C630" t="str">
            <v>VD 13</v>
          </cell>
          <cell r="D630" t="str">
            <v>KOH</v>
          </cell>
          <cell r="E630" t="str">
            <v>K.B.C. ONS HUIS</v>
          </cell>
          <cell r="F630" t="str">
            <v>GERSOULLE Marc</v>
          </cell>
        </row>
        <row r="631">
          <cell r="B631">
            <v>2140</v>
          </cell>
          <cell r="C631" t="str">
            <v>VD 13</v>
          </cell>
          <cell r="D631" t="str">
            <v>KOH</v>
          </cell>
          <cell r="E631" t="str">
            <v>K.B.C. ONS HUIS</v>
          </cell>
          <cell r="F631" t="str">
            <v>GHYSSELS Patrick</v>
          </cell>
        </row>
        <row r="632">
          <cell r="B632">
            <v>4290</v>
          </cell>
          <cell r="C632" t="str">
            <v>VD 13</v>
          </cell>
          <cell r="D632" t="str">
            <v>KOH</v>
          </cell>
          <cell r="E632" t="str">
            <v>K.B.C. ONS HUIS</v>
          </cell>
          <cell r="F632" t="str">
            <v>GILLADE Luc</v>
          </cell>
        </row>
        <row r="633">
          <cell r="B633">
            <v>5121</v>
          </cell>
          <cell r="C633" t="str">
            <v>VD 13</v>
          </cell>
          <cell r="D633" t="str">
            <v>KOH</v>
          </cell>
          <cell r="E633" t="str">
            <v>K.B.C. ONS HUIS</v>
          </cell>
          <cell r="F633" t="str">
            <v>JACOBS Patrick</v>
          </cell>
        </row>
        <row r="634">
          <cell r="B634">
            <v>4359</v>
          </cell>
          <cell r="C634" t="str">
            <v>VD 13</v>
          </cell>
          <cell r="D634" t="str">
            <v>KOH</v>
          </cell>
          <cell r="E634" t="str">
            <v>K.B.C. ONS HUIS</v>
          </cell>
          <cell r="F634" t="str">
            <v>LABIE Dirk</v>
          </cell>
        </row>
        <row r="635">
          <cell r="B635">
            <v>4780</v>
          </cell>
          <cell r="C635" t="str">
            <v>VD 13</v>
          </cell>
          <cell r="D635" t="str">
            <v>KOH</v>
          </cell>
          <cell r="E635" t="str">
            <v>K.B.C. ONS HUIS</v>
          </cell>
          <cell r="F635" t="str">
            <v>LIBRECHT Geert</v>
          </cell>
        </row>
        <row r="636">
          <cell r="B636">
            <v>7054</v>
          </cell>
          <cell r="C636" t="str">
            <v>VD 13</v>
          </cell>
          <cell r="D636" t="str">
            <v>KOH</v>
          </cell>
          <cell r="E636" t="str">
            <v>K.B.C. ONS HUIS</v>
          </cell>
          <cell r="F636" t="str">
            <v>LOOS Leo</v>
          </cell>
        </row>
        <row r="637">
          <cell r="B637">
            <v>4361</v>
          </cell>
          <cell r="C637" t="str">
            <v>VD 13</v>
          </cell>
          <cell r="D637" t="str">
            <v>KOH</v>
          </cell>
          <cell r="E637" t="str">
            <v>K.B.C. ONS HUIS</v>
          </cell>
          <cell r="F637" t="str">
            <v>MANGELINCKX Nico</v>
          </cell>
        </row>
        <row r="638">
          <cell r="B638">
            <v>7682</v>
          </cell>
          <cell r="C638" t="str">
            <v>VD 13</v>
          </cell>
          <cell r="D638" t="str">
            <v>KOH</v>
          </cell>
          <cell r="E638" t="str">
            <v>K.B.C. ONS HUIS</v>
          </cell>
          <cell r="F638" t="str">
            <v>MATHIEU Ivan</v>
          </cell>
        </row>
        <row r="639">
          <cell r="B639">
            <v>8093</v>
          </cell>
          <cell r="C639" t="str">
            <v>VD 13</v>
          </cell>
          <cell r="D639" t="str">
            <v>KOH</v>
          </cell>
          <cell r="E639" t="str">
            <v>K.B.C. ONS HUIS</v>
          </cell>
          <cell r="F639" t="str">
            <v>MATTHYS Karolien</v>
          </cell>
        </row>
        <row r="640">
          <cell r="B640">
            <v>2061</v>
          </cell>
          <cell r="C640" t="str">
            <v>VD 13</v>
          </cell>
          <cell r="D640" t="str">
            <v>KOH</v>
          </cell>
          <cell r="E640" t="str">
            <v>K.B.C. ONS HUIS</v>
          </cell>
          <cell r="F640" t="str">
            <v>MERTENS Eddy</v>
          </cell>
        </row>
        <row r="641">
          <cell r="B641">
            <v>4385</v>
          </cell>
          <cell r="C641" t="str">
            <v>VD 13</v>
          </cell>
          <cell r="D641" t="str">
            <v>KOH</v>
          </cell>
          <cell r="E641" t="str">
            <v>K.B.C. ONS HUIS</v>
          </cell>
          <cell r="F641" t="str">
            <v>MERTENS Marc</v>
          </cell>
        </row>
        <row r="642">
          <cell r="B642">
            <v>9418</v>
          </cell>
          <cell r="C642" t="str">
            <v>VD 13</v>
          </cell>
          <cell r="D642" t="str">
            <v>KOH</v>
          </cell>
          <cell r="E642" t="str">
            <v>K.B.C. ONS HUIS</v>
          </cell>
          <cell r="F642" t="str">
            <v>SAMIN Bruno</v>
          </cell>
        </row>
        <row r="643">
          <cell r="B643">
            <v>7052</v>
          </cell>
          <cell r="C643" t="str">
            <v>VD 13</v>
          </cell>
          <cell r="D643" t="str">
            <v>KOH</v>
          </cell>
          <cell r="E643" t="str">
            <v>K.B.C. ONS HUIS</v>
          </cell>
          <cell r="F643" t="str">
            <v>TEMMERMAN Jurgen</v>
          </cell>
        </row>
        <row r="644">
          <cell r="B644">
            <v>4387</v>
          </cell>
          <cell r="C644" t="str">
            <v>VD 13</v>
          </cell>
          <cell r="D644" t="str">
            <v>KOH</v>
          </cell>
          <cell r="E644" t="str">
            <v>K.B.C. ONS HUIS</v>
          </cell>
          <cell r="F644" t="str">
            <v>TEMMERMAN Walter</v>
          </cell>
        </row>
        <row r="645">
          <cell r="B645">
            <v>9608</v>
          </cell>
          <cell r="C645" t="str">
            <v>VD 13</v>
          </cell>
          <cell r="D645" t="str">
            <v>KOH</v>
          </cell>
          <cell r="E645" t="str">
            <v>K.B.C. ONS HUIS</v>
          </cell>
          <cell r="F645" t="str">
            <v>VAN BREDA Mike</v>
          </cell>
        </row>
        <row r="646">
          <cell r="B646">
            <v>8461</v>
          </cell>
          <cell r="C646" t="str">
            <v>VD 13</v>
          </cell>
          <cell r="D646" t="str">
            <v>KOH</v>
          </cell>
          <cell r="E646" t="str">
            <v>K.B.C. ONS HUIS</v>
          </cell>
          <cell r="F646" t="str">
            <v>VAN DEN RIJSE Steven</v>
          </cell>
        </row>
        <row r="647">
          <cell r="B647">
            <v>8662</v>
          </cell>
          <cell r="C647" t="str">
            <v>VD 13</v>
          </cell>
          <cell r="D647" t="str">
            <v>KOH</v>
          </cell>
          <cell r="E647" t="str">
            <v>K.B.C. ONS HUIS</v>
          </cell>
          <cell r="F647" t="str">
            <v>VAN DER LINDEN Eric</v>
          </cell>
        </row>
        <row r="648">
          <cell r="B648">
            <v>4389</v>
          </cell>
          <cell r="C648" t="str">
            <v>VD 13</v>
          </cell>
          <cell r="D648" t="str">
            <v>KOH</v>
          </cell>
          <cell r="E648" t="str">
            <v>K.B.C. ONS HUIS</v>
          </cell>
          <cell r="F648" t="str">
            <v>VAN KERCKHOVE Andre</v>
          </cell>
        </row>
        <row r="649">
          <cell r="B649">
            <v>4320</v>
          </cell>
          <cell r="C649" t="str">
            <v>VD 13</v>
          </cell>
          <cell r="D649" t="str">
            <v>KOH</v>
          </cell>
          <cell r="E649" t="str">
            <v>K.B.C. ONS HUIS</v>
          </cell>
          <cell r="F649" t="str">
            <v>VAN LANGENHOVE Alain</v>
          </cell>
        </row>
        <row r="650">
          <cell r="B650">
            <v>4390</v>
          </cell>
          <cell r="C650" t="str">
            <v>VD 13</v>
          </cell>
          <cell r="D650" t="str">
            <v>KOH</v>
          </cell>
          <cell r="E650" t="str">
            <v>K.B.C. ONS HUIS</v>
          </cell>
          <cell r="F650" t="str">
            <v>VAN MALDER Dirk</v>
          </cell>
        </row>
        <row r="651">
          <cell r="B651">
            <v>8871</v>
          </cell>
          <cell r="C651" t="str">
            <v>VD 13</v>
          </cell>
          <cell r="D651" t="str">
            <v>KOH</v>
          </cell>
          <cell r="E651" t="str">
            <v>K.B.C. ONS HUIS</v>
          </cell>
          <cell r="F651" t="str">
            <v>VANDENHENDE John</v>
          </cell>
        </row>
        <row r="652">
          <cell r="B652">
            <v>8066</v>
          </cell>
          <cell r="C652" t="str">
            <v>VD 13</v>
          </cell>
          <cell r="D652" t="str">
            <v>KOH</v>
          </cell>
          <cell r="E652" t="str">
            <v>K.B.C. ONS HUIS</v>
          </cell>
          <cell r="F652" t="str">
            <v>VANDERHAUWAERT Christian</v>
          </cell>
        </row>
        <row r="653">
          <cell r="B653">
            <v>7875</v>
          </cell>
          <cell r="C653" t="str">
            <v>VD 13</v>
          </cell>
          <cell r="D653" t="str">
            <v>KOH</v>
          </cell>
          <cell r="E653" t="str">
            <v>K.B.C. ONS HUIS</v>
          </cell>
          <cell r="F653" t="str">
            <v>VANLANGENHOVE Michael</v>
          </cell>
        </row>
        <row r="654">
          <cell r="B654">
            <v>6454</v>
          </cell>
          <cell r="C654" t="str">
            <v>VD 13</v>
          </cell>
          <cell r="D654" t="str">
            <v>KOH</v>
          </cell>
          <cell r="E654" t="str">
            <v>K.B.C. ONS HUIS</v>
          </cell>
          <cell r="F654" t="str">
            <v>VERCAMMEN Alwin</v>
          </cell>
        </row>
        <row r="655">
          <cell r="B655">
            <v>7668</v>
          </cell>
          <cell r="C655" t="str">
            <v>VG 18</v>
          </cell>
          <cell r="D655" t="str">
            <v>KOTM</v>
          </cell>
          <cell r="E655" t="str">
            <v>K.B.C. KRIJT OP TIJD MELLE</v>
          </cell>
          <cell r="F655" t="str">
            <v>DE GEEST Jean-Paul</v>
          </cell>
        </row>
        <row r="656">
          <cell r="B656">
            <v>9129</v>
          </cell>
          <cell r="C656" t="str">
            <v>VG 18</v>
          </cell>
          <cell r="D656" t="str">
            <v>KOTM</v>
          </cell>
          <cell r="E656" t="str">
            <v>K.B.C. KRIJT OP TIJD MELLE</v>
          </cell>
          <cell r="F656" t="str">
            <v>DE GRAAF Jackie</v>
          </cell>
        </row>
        <row r="657">
          <cell r="C657" t="str">
            <v>VG 18</v>
          </cell>
          <cell r="D657" t="str">
            <v>KOTM</v>
          </cell>
          <cell r="E657" t="str">
            <v>K.B.C. KRIJT OP TIJD MELLE</v>
          </cell>
          <cell r="F657" t="str">
            <v>DE PESSEMIER Francis</v>
          </cell>
          <cell r="G657" t="str">
            <v>NS</v>
          </cell>
        </row>
        <row r="658">
          <cell r="B658">
            <v>9780</v>
          </cell>
          <cell r="C658" t="str">
            <v>VG 18</v>
          </cell>
          <cell r="D658" t="str">
            <v>KOTM</v>
          </cell>
          <cell r="E658" t="str">
            <v>K.B.C. KRIJT OP TIJD MELLE</v>
          </cell>
          <cell r="F658" t="str">
            <v>DROSSAERT Maurice</v>
          </cell>
        </row>
        <row r="659">
          <cell r="B659">
            <v>8661</v>
          </cell>
          <cell r="C659" t="str">
            <v>VG 18</v>
          </cell>
          <cell r="D659" t="str">
            <v>KOTM</v>
          </cell>
          <cell r="E659" t="str">
            <v>K.B.C. KRIJT OP TIJD MELLE</v>
          </cell>
          <cell r="F659" t="str">
            <v>HEYNDRICKX Vik</v>
          </cell>
        </row>
        <row r="660">
          <cell r="B660">
            <v>9054</v>
          </cell>
          <cell r="C660" t="str">
            <v>VG 18</v>
          </cell>
          <cell r="D660" t="str">
            <v>KOTM</v>
          </cell>
          <cell r="E660" t="str">
            <v>K.B.C. KRIJT OP TIJD MELLE</v>
          </cell>
          <cell r="F660" t="str">
            <v>HOFMAN Hugo</v>
          </cell>
        </row>
        <row r="661">
          <cell r="B661">
            <v>4617</v>
          </cell>
          <cell r="C661" t="str">
            <v>VG 18</v>
          </cell>
          <cell r="D661" t="str">
            <v>KOTM</v>
          </cell>
          <cell r="E661" t="str">
            <v>K.B.C. KRIJT OP TIJD MELLE</v>
          </cell>
          <cell r="F661" t="str">
            <v>JANSSENS Marcel</v>
          </cell>
        </row>
        <row r="662">
          <cell r="B662">
            <v>8667</v>
          </cell>
          <cell r="C662" t="str">
            <v>VG 18</v>
          </cell>
          <cell r="D662" t="str">
            <v>KOTM</v>
          </cell>
          <cell r="E662" t="str">
            <v>K.B.C. KRIJT OP TIJD MELLE</v>
          </cell>
          <cell r="F662" t="str">
            <v>ROGIER Philippe</v>
          </cell>
        </row>
        <row r="663">
          <cell r="B663">
            <v>9777</v>
          </cell>
          <cell r="C663" t="str">
            <v>VG 18</v>
          </cell>
          <cell r="D663" t="str">
            <v>KOTM</v>
          </cell>
          <cell r="E663" t="str">
            <v>K.B.C. KRIJT OP TIJD MELLE</v>
          </cell>
          <cell r="F663" t="str">
            <v>VAN ACKER Luc</v>
          </cell>
        </row>
        <row r="664">
          <cell r="B664">
            <v>4065</v>
          </cell>
          <cell r="C664" t="str">
            <v>VB 13</v>
          </cell>
          <cell r="D664" t="str">
            <v>OBA</v>
          </cell>
          <cell r="E664" t="str">
            <v>OOSTENDSE B.A.</v>
          </cell>
          <cell r="F664" t="str">
            <v>BAERT Rony</v>
          </cell>
        </row>
        <row r="665">
          <cell r="B665">
            <v>4099</v>
          </cell>
          <cell r="C665" t="str">
            <v>VB 13</v>
          </cell>
          <cell r="D665" t="str">
            <v>OBA</v>
          </cell>
          <cell r="E665" t="str">
            <v>OOSTENDSE B.A.</v>
          </cell>
          <cell r="F665" t="str">
            <v>BOLLE Dirk</v>
          </cell>
        </row>
        <row r="666">
          <cell r="B666">
            <v>4246</v>
          </cell>
          <cell r="C666" t="str">
            <v>VB 13</v>
          </cell>
          <cell r="D666" t="str">
            <v>OBA</v>
          </cell>
          <cell r="E666" t="str">
            <v>OOSTENDSE B.A.</v>
          </cell>
          <cell r="F666" t="str">
            <v>BOLLE Jean-Marie</v>
          </cell>
        </row>
        <row r="667">
          <cell r="B667">
            <v>4247</v>
          </cell>
          <cell r="C667" t="str">
            <v>VB 13</v>
          </cell>
          <cell r="D667" t="str">
            <v>OBA</v>
          </cell>
          <cell r="E667" t="str">
            <v>OOSTENDSE B.A.</v>
          </cell>
          <cell r="F667" t="str">
            <v>BORNY Franky</v>
          </cell>
        </row>
        <row r="668">
          <cell r="B668">
            <v>9296</v>
          </cell>
          <cell r="C668" t="str">
            <v>VB 13</v>
          </cell>
          <cell r="D668" t="str">
            <v>OBA</v>
          </cell>
          <cell r="E668" t="str">
            <v>OOSTENDSE B.A.</v>
          </cell>
          <cell r="F668" t="str">
            <v>BORREMANS Edouard</v>
          </cell>
        </row>
        <row r="669">
          <cell r="B669">
            <v>7289</v>
          </cell>
          <cell r="C669" t="str">
            <v>VB 13</v>
          </cell>
          <cell r="D669" t="str">
            <v>OBA</v>
          </cell>
          <cell r="E669" t="str">
            <v>OOSTENDSE B.A.</v>
          </cell>
          <cell r="F669" t="str">
            <v>BOUCQUEZ Etienne</v>
          </cell>
        </row>
        <row r="670">
          <cell r="B670">
            <v>9759</v>
          </cell>
          <cell r="C670" t="str">
            <v>VB 13</v>
          </cell>
          <cell r="D670" t="str">
            <v>OBA</v>
          </cell>
          <cell r="E670" t="str">
            <v>OOSTENDSE B.A.</v>
          </cell>
          <cell r="F670" t="str">
            <v>BRACKX Daniel</v>
          </cell>
        </row>
        <row r="671">
          <cell r="B671">
            <v>4249</v>
          </cell>
          <cell r="C671" t="str">
            <v>VB 13</v>
          </cell>
          <cell r="D671" t="str">
            <v>OBA</v>
          </cell>
          <cell r="E671" t="str">
            <v>OOSTENDSE B.A.</v>
          </cell>
          <cell r="F671" t="str">
            <v>BRISSINCK Danny</v>
          </cell>
        </row>
        <row r="672">
          <cell r="B672" t="str">
            <v>4162B</v>
          </cell>
          <cell r="C672" t="str">
            <v>VB 13</v>
          </cell>
          <cell r="D672" t="str">
            <v>OBA</v>
          </cell>
          <cell r="E672" t="str">
            <v>OOSTENDSE B.A.</v>
          </cell>
          <cell r="F672" t="str">
            <v>CAPPELLE Eddy</v>
          </cell>
        </row>
        <row r="673">
          <cell r="B673">
            <v>1376</v>
          </cell>
          <cell r="C673" t="str">
            <v>VB 13</v>
          </cell>
          <cell r="D673" t="str">
            <v>OBA</v>
          </cell>
          <cell r="E673" t="str">
            <v>OOSTENDSE B.A.</v>
          </cell>
          <cell r="F673" t="str">
            <v>CEULEMANS Lodewijck</v>
          </cell>
        </row>
        <row r="674">
          <cell r="B674">
            <v>4250</v>
          </cell>
          <cell r="C674" t="str">
            <v>VB 13</v>
          </cell>
          <cell r="D674" t="str">
            <v>OBA</v>
          </cell>
          <cell r="E674" t="str">
            <v>OOSTENDSE B.A.</v>
          </cell>
          <cell r="F674" t="str">
            <v>COBBAERT Thierry</v>
          </cell>
        </row>
        <row r="675">
          <cell r="B675">
            <v>7145</v>
          </cell>
          <cell r="C675" t="str">
            <v>VB 13</v>
          </cell>
          <cell r="D675" t="str">
            <v>OBA</v>
          </cell>
          <cell r="E675" t="str">
            <v>OOSTENDSE B.A.</v>
          </cell>
          <cell r="F675" t="str">
            <v>DECLERCK Geert</v>
          </cell>
          <cell r="G675" t="str">
            <v>NS</v>
          </cell>
        </row>
        <row r="676">
          <cell r="B676">
            <v>4252</v>
          </cell>
          <cell r="C676" t="str">
            <v>VB 13</v>
          </cell>
          <cell r="D676" t="str">
            <v>OBA</v>
          </cell>
          <cell r="E676" t="str">
            <v>OOSTENDSE B.A.</v>
          </cell>
          <cell r="F676" t="str">
            <v>DEJONGHE Freddy</v>
          </cell>
        </row>
        <row r="677">
          <cell r="B677">
            <v>2211</v>
          </cell>
          <cell r="C677" t="str">
            <v>VB 13</v>
          </cell>
          <cell r="D677" t="str">
            <v>OBA</v>
          </cell>
          <cell r="E677" t="str">
            <v>OOSTENDSE B.A.</v>
          </cell>
          <cell r="F677" t="str">
            <v>DETRENOYE Christian</v>
          </cell>
        </row>
        <row r="678">
          <cell r="B678">
            <v>4193</v>
          </cell>
          <cell r="C678" t="str">
            <v>VB 13</v>
          </cell>
          <cell r="D678" t="str">
            <v>OBA</v>
          </cell>
          <cell r="E678" t="str">
            <v>OOSTENDSE B.A.</v>
          </cell>
          <cell r="F678" t="str">
            <v>DEVYNCK Benoit</v>
          </cell>
        </row>
        <row r="679">
          <cell r="B679">
            <v>7802</v>
          </cell>
          <cell r="C679" t="str">
            <v>VB 13</v>
          </cell>
          <cell r="D679" t="str">
            <v>OBA</v>
          </cell>
          <cell r="E679" t="str">
            <v>OOSTENDSE B.A.</v>
          </cell>
          <cell r="F679" t="str">
            <v>DOUCHAMPS Olivier</v>
          </cell>
        </row>
        <row r="680">
          <cell r="B680">
            <v>9259</v>
          </cell>
          <cell r="C680" t="str">
            <v>VB 13</v>
          </cell>
          <cell r="D680" t="str">
            <v>OBA</v>
          </cell>
          <cell r="E680" t="str">
            <v>OOSTENDSE B.A.</v>
          </cell>
          <cell r="F680" t="str">
            <v>DUSOIR Milo</v>
          </cell>
        </row>
        <row r="681">
          <cell r="B681">
            <v>7001</v>
          </cell>
          <cell r="C681" t="str">
            <v>VB 14</v>
          </cell>
          <cell r="D681" t="str">
            <v>OBA</v>
          </cell>
          <cell r="E681" t="str">
            <v>OOSTENDSE B.A.</v>
          </cell>
          <cell r="F681" t="str">
            <v>EISCHEN Frédéric</v>
          </cell>
        </row>
        <row r="682">
          <cell r="B682">
            <v>7801</v>
          </cell>
          <cell r="C682" t="str">
            <v>VB 12</v>
          </cell>
          <cell r="D682" t="str">
            <v>OBA</v>
          </cell>
          <cell r="E682" t="str">
            <v>OOSTENDSE B.A.</v>
          </cell>
          <cell r="F682" t="str">
            <v>EISCHEN Frédéric</v>
          </cell>
        </row>
        <row r="683">
          <cell r="B683">
            <v>9414</v>
          </cell>
          <cell r="C683" t="str">
            <v>VB 13</v>
          </cell>
          <cell r="D683" t="str">
            <v>OBA</v>
          </cell>
          <cell r="E683" t="str">
            <v>OOSTENDSE B.A.</v>
          </cell>
          <cell r="F683" t="str">
            <v>EUSSEN Gerardus</v>
          </cell>
        </row>
        <row r="684">
          <cell r="B684">
            <v>4254</v>
          </cell>
          <cell r="C684" t="str">
            <v>VB 13</v>
          </cell>
          <cell r="D684" t="str">
            <v>OBA</v>
          </cell>
          <cell r="E684" t="str">
            <v>OOSTENDSE B.A.</v>
          </cell>
          <cell r="F684" t="str">
            <v>EVERAERT Luc</v>
          </cell>
        </row>
        <row r="685">
          <cell r="B685">
            <v>7290</v>
          </cell>
          <cell r="C685" t="str">
            <v>VB 13</v>
          </cell>
          <cell r="D685" t="str">
            <v>OBA</v>
          </cell>
          <cell r="E685" t="str">
            <v>OOSTENDSE B.A.</v>
          </cell>
          <cell r="F685" t="str">
            <v>EVERAERT Michael</v>
          </cell>
        </row>
        <row r="686">
          <cell r="B686">
            <v>4255</v>
          </cell>
          <cell r="C686" t="str">
            <v>VB 13</v>
          </cell>
          <cell r="D686" t="str">
            <v>OBA</v>
          </cell>
          <cell r="E686" t="str">
            <v>OOSTENDSE B.A.</v>
          </cell>
          <cell r="F686" t="str">
            <v>FONTAINE Daniel</v>
          </cell>
        </row>
        <row r="687">
          <cell r="B687">
            <v>8045</v>
          </cell>
          <cell r="C687" t="str">
            <v>VB 13</v>
          </cell>
          <cell r="D687" t="str">
            <v>OBA</v>
          </cell>
          <cell r="E687" t="str">
            <v>OOSTENDSE B.A.</v>
          </cell>
          <cell r="F687" t="str">
            <v>GARRE Roger</v>
          </cell>
        </row>
        <row r="688">
          <cell r="B688">
            <v>4119</v>
          </cell>
          <cell r="C688" t="str">
            <v>VB 13</v>
          </cell>
          <cell r="D688" t="str">
            <v>OBA</v>
          </cell>
          <cell r="E688" t="str">
            <v>OOSTENDSE B.A.</v>
          </cell>
          <cell r="F688" t="str">
            <v>GEERLANDT José</v>
          </cell>
        </row>
        <row r="689">
          <cell r="B689">
            <v>9977</v>
          </cell>
          <cell r="C689" t="str">
            <v>VB 13</v>
          </cell>
          <cell r="D689" t="str">
            <v>OBA</v>
          </cell>
          <cell r="E689" t="str">
            <v>OOSTENDSE B.A.</v>
          </cell>
          <cell r="F689" t="str">
            <v>GOEMAERE Yves</v>
          </cell>
        </row>
        <row r="690">
          <cell r="B690">
            <v>8917</v>
          </cell>
          <cell r="C690" t="str">
            <v>VB 13</v>
          </cell>
          <cell r="D690" t="str">
            <v>OBA</v>
          </cell>
          <cell r="E690" t="str">
            <v>OOSTENDSE B.A.</v>
          </cell>
          <cell r="F690" t="str">
            <v>GREMAIN Gino</v>
          </cell>
        </row>
        <row r="691">
          <cell r="B691">
            <v>7795</v>
          </cell>
          <cell r="C691" t="str">
            <v>VB 13</v>
          </cell>
          <cell r="D691" t="str">
            <v>OBA</v>
          </cell>
          <cell r="E691" t="str">
            <v>OOSTENDSE B.A.</v>
          </cell>
          <cell r="F691" t="str">
            <v>HACKE Jean-Marie</v>
          </cell>
        </row>
        <row r="692">
          <cell r="B692">
            <v>4256</v>
          </cell>
          <cell r="C692" t="str">
            <v>VB 13</v>
          </cell>
          <cell r="D692" t="str">
            <v>OBA</v>
          </cell>
          <cell r="E692" t="str">
            <v>OOSTENDSE B.A.</v>
          </cell>
          <cell r="F692" t="str">
            <v>HELSMOORTEL Rik</v>
          </cell>
        </row>
        <row r="693">
          <cell r="B693">
            <v>9253</v>
          </cell>
          <cell r="C693" t="str">
            <v>VB 13</v>
          </cell>
          <cell r="D693" t="str">
            <v>OBA</v>
          </cell>
          <cell r="E693" t="str">
            <v>OOSTENDSE B.A.</v>
          </cell>
          <cell r="F693" t="str">
            <v>LINTHOUT Freddy</v>
          </cell>
        </row>
        <row r="694">
          <cell r="B694">
            <v>8296</v>
          </cell>
          <cell r="C694" t="str">
            <v>VB 13</v>
          </cell>
          <cell r="D694" t="str">
            <v>OBA</v>
          </cell>
          <cell r="E694" t="str">
            <v>OOSTENDSE B.A.</v>
          </cell>
          <cell r="F694" t="str">
            <v>MAES Jozef</v>
          </cell>
        </row>
        <row r="695">
          <cell r="B695">
            <v>9337</v>
          </cell>
          <cell r="C695" t="str">
            <v>VB 13</v>
          </cell>
          <cell r="D695" t="str">
            <v>OBA</v>
          </cell>
          <cell r="E695" t="str">
            <v>OOSTENDSE B.A.</v>
          </cell>
          <cell r="F695" t="str">
            <v>MEULEMEESTER Rafael</v>
          </cell>
        </row>
        <row r="696">
          <cell r="B696">
            <v>4693</v>
          </cell>
          <cell r="C696" t="str">
            <v>VB 13</v>
          </cell>
          <cell r="D696" t="str">
            <v>OBA</v>
          </cell>
          <cell r="E696" t="str">
            <v>OOSTENDSE B.A.</v>
          </cell>
          <cell r="F696" t="str">
            <v>MOSTREY Peter</v>
          </cell>
        </row>
        <row r="697">
          <cell r="B697">
            <v>7375</v>
          </cell>
          <cell r="C697" t="str">
            <v>VB 13</v>
          </cell>
          <cell r="D697" t="str">
            <v>OBA</v>
          </cell>
          <cell r="E697" t="str">
            <v>OOSTENDSE B.A.</v>
          </cell>
          <cell r="F697" t="str">
            <v>PINTO Paulo</v>
          </cell>
        </row>
        <row r="698">
          <cell r="B698">
            <v>6456</v>
          </cell>
          <cell r="C698" t="str">
            <v>VB 13</v>
          </cell>
          <cell r="D698" t="str">
            <v>OBA</v>
          </cell>
          <cell r="E698" t="str">
            <v>OOSTENDSE B.A.</v>
          </cell>
          <cell r="F698" t="str">
            <v>PLOVIE Herbert</v>
          </cell>
        </row>
        <row r="699">
          <cell r="B699">
            <v>5900</v>
          </cell>
          <cell r="C699" t="str">
            <v>VB 13</v>
          </cell>
          <cell r="D699" t="str">
            <v>OBA</v>
          </cell>
          <cell r="E699" t="str">
            <v>OOSTENDSE B.A.</v>
          </cell>
          <cell r="F699" t="str">
            <v>PUYSTIENS Stephan</v>
          </cell>
        </row>
        <row r="700">
          <cell r="B700">
            <v>7466</v>
          </cell>
          <cell r="C700" t="str">
            <v>VB 13</v>
          </cell>
          <cell r="D700" t="str">
            <v>OBA</v>
          </cell>
          <cell r="E700" t="str">
            <v>OOSTENDSE B.A.</v>
          </cell>
          <cell r="F700" t="str">
            <v>ROBYN Willy</v>
          </cell>
        </row>
        <row r="701">
          <cell r="B701">
            <v>7840</v>
          </cell>
          <cell r="C701" t="str">
            <v>VB 13</v>
          </cell>
          <cell r="D701" t="str">
            <v>OBA</v>
          </cell>
          <cell r="E701" t="str">
            <v>OOSTENDSE B.A.</v>
          </cell>
          <cell r="F701" t="str">
            <v>RODIUS Danny</v>
          </cell>
        </row>
        <row r="702">
          <cell r="B702">
            <v>6080</v>
          </cell>
          <cell r="C702" t="str">
            <v>VB 14</v>
          </cell>
          <cell r="D702" t="str">
            <v>OBA</v>
          </cell>
          <cell r="E702" t="str">
            <v>OOSTENDSE B.A.</v>
          </cell>
          <cell r="F702" t="str">
            <v>ROELS Jan</v>
          </cell>
        </row>
        <row r="703">
          <cell r="B703">
            <v>4261</v>
          </cell>
          <cell r="C703" t="str">
            <v>VB 13</v>
          </cell>
          <cell r="D703" t="str">
            <v>OBA</v>
          </cell>
          <cell r="E703" t="str">
            <v>OOSTENDSE B.A.</v>
          </cell>
          <cell r="F703" t="str">
            <v>ROTTIER Jacques</v>
          </cell>
        </row>
        <row r="704">
          <cell r="B704">
            <v>4262</v>
          </cell>
          <cell r="C704" t="str">
            <v>VB 13</v>
          </cell>
          <cell r="D704" t="str">
            <v>OBA</v>
          </cell>
          <cell r="E704" t="str">
            <v>OOSTENDSE B.A.</v>
          </cell>
          <cell r="F704" t="str">
            <v>SANCTORUM Daniel</v>
          </cell>
        </row>
        <row r="705">
          <cell r="B705">
            <v>4263</v>
          </cell>
          <cell r="C705" t="str">
            <v>VB 13</v>
          </cell>
          <cell r="D705" t="str">
            <v>OBA</v>
          </cell>
          <cell r="E705" t="str">
            <v>OOSTENDSE B.A.</v>
          </cell>
          <cell r="F705" t="str">
            <v>SCHLAPA Harald</v>
          </cell>
        </row>
        <row r="706">
          <cell r="B706">
            <v>1209</v>
          </cell>
          <cell r="C706" t="str">
            <v>VB 13</v>
          </cell>
          <cell r="D706" t="str">
            <v>OBA</v>
          </cell>
          <cell r="E706" t="str">
            <v>OOSTENDSE B.A.</v>
          </cell>
          <cell r="F706" t="str">
            <v>SOMERS Jan</v>
          </cell>
        </row>
        <row r="707">
          <cell r="B707">
            <v>9969</v>
          </cell>
          <cell r="C707" t="str">
            <v>VB 13</v>
          </cell>
          <cell r="D707" t="str">
            <v>OBA</v>
          </cell>
          <cell r="E707" t="str">
            <v>OOSTENDSE B.A.</v>
          </cell>
          <cell r="F707" t="str">
            <v>SPILIERS Marc</v>
          </cell>
        </row>
        <row r="708">
          <cell r="B708">
            <v>8885</v>
          </cell>
          <cell r="C708" t="str">
            <v>VB 13</v>
          </cell>
          <cell r="D708" t="str">
            <v>OBA</v>
          </cell>
          <cell r="E708" t="str">
            <v>OOSTENDSE B.A.</v>
          </cell>
          <cell r="F708" t="str">
            <v>SPOORMANS Roger</v>
          </cell>
        </row>
        <row r="709">
          <cell r="B709">
            <v>4264</v>
          </cell>
          <cell r="C709" t="str">
            <v>VB 13</v>
          </cell>
          <cell r="D709" t="str">
            <v>OBA</v>
          </cell>
          <cell r="E709" t="str">
            <v>OOSTENDSE B.A.</v>
          </cell>
          <cell r="F709" t="str">
            <v>STEEN Gilbert</v>
          </cell>
        </row>
        <row r="710">
          <cell r="B710">
            <v>4265</v>
          </cell>
          <cell r="C710" t="str">
            <v>VB 13</v>
          </cell>
          <cell r="D710" t="str">
            <v>OBA</v>
          </cell>
          <cell r="E710" t="str">
            <v>OOSTENDSE B.A.</v>
          </cell>
          <cell r="F710" t="str">
            <v>STEMGEE Hugo</v>
          </cell>
        </row>
        <row r="711">
          <cell r="B711">
            <v>7172</v>
          </cell>
          <cell r="C711" t="str">
            <v>VB 13</v>
          </cell>
          <cell r="D711" t="str">
            <v>OBA</v>
          </cell>
          <cell r="E711" t="str">
            <v>OOSTENDSE B.A.</v>
          </cell>
          <cell r="F711" t="str">
            <v>SYMYNCK Willy</v>
          </cell>
          <cell r="G711" t="str">
            <v>NS</v>
          </cell>
        </row>
        <row r="712">
          <cell r="B712">
            <v>4268</v>
          </cell>
          <cell r="C712" t="str">
            <v>VB 13</v>
          </cell>
          <cell r="D712" t="str">
            <v>OBA</v>
          </cell>
          <cell r="E712" t="str">
            <v>OOSTENDSE B.A.</v>
          </cell>
          <cell r="F712" t="str">
            <v>TOURLAMAIN Roger</v>
          </cell>
        </row>
        <row r="713">
          <cell r="B713">
            <v>4269</v>
          </cell>
          <cell r="C713" t="str">
            <v>VB 13</v>
          </cell>
          <cell r="D713" t="str">
            <v>OBA</v>
          </cell>
          <cell r="E713" t="str">
            <v>OOSTENDSE B.A.</v>
          </cell>
          <cell r="F713" t="str">
            <v>TRATSAERT Daniel</v>
          </cell>
        </row>
        <row r="714">
          <cell r="B714">
            <v>2228</v>
          </cell>
          <cell r="C714" t="str">
            <v>VB 13</v>
          </cell>
          <cell r="D714" t="str">
            <v>OBA</v>
          </cell>
          <cell r="E714" t="str">
            <v>OOSTENDSE B.A.</v>
          </cell>
          <cell r="F714" t="str">
            <v>VAN BENEDEN Alain</v>
          </cell>
        </row>
        <row r="715">
          <cell r="B715">
            <v>9989</v>
          </cell>
          <cell r="C715" t="str">
            <v>VB 13</v>
          </cell>
          <cell r="D715" t="str">
            <v>OBA</v>
          </cell>
          <cell r="E715" t="str">
            <v>OOSTENDSE B.A.</v>
          </cell>
          <cell r="F715" t="str">
            <v>VAN BOGAERT Marc</v>
          </cell>
        </row>
        <row r="716">
          <cell r="B716">
            <v>4143</v>
          </cell>
          <cell r="C716" t="str">
            <v>VB 06</v>
          </cell>
          <cell r="D716" t="str">
            <v>OBA</v>
          </cell>
          <cell r="E716" t="str">
            <v>OOSTENDSE B.A.</v>
          </cell>
          <cell r="F716" t="str">
            <v>VAN CRAEN Albert</v>
          </cell>
        </row>
        <row r="717">
          <cell r="B717">
            <v>7681</v>
          </cell>
          <cell r="C717" t="str">
            <v>VB 13</v>
          </cell>
          <cell r="D717" t="str">
            <v>OBA</v>
          </cell>
          <cell r="E717" t="str">
            <v>OOSTENDSE B.A.</v>
          </cell>
          <cell r="F717" t="str">
            <v>VAN DE VELDE Jozef</v>
          </cell>
        </row>
        <row r="718">
          <cell r="B718">
            <v>9993</v>
          </cell>
          <cell r="C718" t="str">
            <v>VB 13</v>
          </cell>
          <cell r="D718" t="str">
            <v>OBA</v>
          </cell>
          <cell r="E718" t="str">
            <v>OOSTENDSE B.A.</v>
          </cell>
          <cell r="F718" t="str">
            <v>VAN DEN BERGEN Joel</v>
          </cell>
        </row>
        <row r="719">
          <cell r="B719">
            <v>4301</v>
          </cell>
          <cell r="C719" t="str">
            <v>VB 13</v>
          </cell>
          <cell r="D719" t="str">
            <v>OBA</v>
          </cell>
          <cell r="E719" t="str">
            <v>OOSTENDSE B.A.</v>
          </cell>
          <cell r="F719" t="str">
            <v>VAN GOETHEM Glenn</v>
          </cell>
        </row>
        <row r="720">
          <cell r="B720">
            <v>4276</v>
          </cell>
          <cell r="C720" t="str">
            <v>VB 13</v>
          </cell>
          <cell r="D720" t="str">
            <v>OBA</v>
          </cell>
          <cell r="E720" t="str">
            <v>OOSTENDSE B.A.</v>
          </cell>
          <cell r="F720" t="str">
            <v>VAN WESEMAEL Walter</v>
          </cell>
        </row>
        <row r="721">
          <cell r="B721">
            <v>9104</v>
          </cell>
          <cell r="C721" t="str">
            <v>VB 13</v>
          </cell>
          <cell r="D721" t="str">
            <v>OBA</v>
          </cell>
          <cell r="E721" t="str">
            <v>OOSTENDSE B.A.</v>
          </cell>
          <cell r="F721" t="str">
            <v>VANDECASTEELE Willy</v>
          </cell>
        </row>
        <row r="722">
          <cell r="B722">
            <v>4277</v>
          </cell>
          <cell r="C722" t="str">
            <v>VB 13</v>
          </cell>
          <cell r="D722" t="str">
            <v>OBA</v>
          </cell>
          <cell r="E722" t="str">
            <v>OOSTENDSE B.A.</v>
          </cell>
          <cell r="F722" t="str">
            <v>VANDENBROUCKE Joel</v>
          </cell>
        </row>
        <row r="723">
          <cell r="B723">
            <v>4274</v>
          </cell>
          <cell r="C723" t="str">
            <v>VB 13</v>
          </cell>
          <cell r="D723" t="str">
            <v>OBA</v>
          </cell>
          <cell r="E723" t="str">
            <v>OOSTENDSE B.A.</v>
          </cell>
          <cell r="F723" t="str">
            <v>VANHESTE Jean-Piere</v>
          </cell>
        </row>
        <row r="724">
          <cell r="B724">
            <v>9514</v>
          </cell>
          <cell r="C724" t="str">
            <v>VB 13</v>
          </cell>
          <cell r="D724" t="str">
            <v>OBA</v>
          </cell>
          <cell r="E724" t="str">
            <v>OOSTENDSE B.A.</v>
          </cell>
          <cell r="F724" t="str">
            <v>VANROOSE Matteo</v>
          </cell>
        </row>
        <row r="725">
          <cell r="B725">
            <v>4207</v>
          </cell>
          <cell r="C725" t="str">
            <v>VB 13</v>
          </cell>
          <cell r="D725" t="str">
            <v>OBA</v>
          </cell>
          <cell r="E725" t="str">
            <v>OOSTENDSE B.A.</v>
          </cell>
          <cell r="F725" t="str">
            <v>VELGHE Stefaan</v>
          </cell>
        </row>
        <row r="726">
          <cell r="B726">
            <v>1554</v>
          </cell>
          <cell r="C726" t="str">
            <v>VB 13</v>
          </cell>
          <cell r="D726" t="str">
            <v>OBA</v>
          </cell>
          <cell r="E726" t="str">
            <v>OOSTENDSE B.A.</v>
          </cell>
          <cell r="F726" t="str">
            <v>VERLAECKE Rudy</v>
          </cell>
        </row>
        <row r="727">
          <cell r="B727">
            <v>7800</v>
          </cell>
          <cell r="C727" t="str">
            <v>VB 13</v>
          </cell>
          <cell r="D727" t="str">
            <v>OBA</v>
          </cell>
          <cell r="E727" t="str">
            <v>OOSTENDSE B.A.</v>
          </cell>
          <cell r="F727" t="str">
            <v>VERSCHUERE Guy</v>
          </cell>
        </row>
        <row r="728">
          <cell r="B728">
            <v>4280</v>
          </cell>
          <cell r="C728" t="str">
            <v>VB 13</v>
          </cell>
          <cell r="D728" t="str">
            <v>OBA</v>
          </cell>
          <cell r="E728" t="str">
            <v>OOSTENDSE B.A.</v>
          </cell>
          <cell r="F728" t="str">
            <v>ZONNEKEIN Henri</v>
          </cell>
        </row>
        <row r="729">
          <cell r="B729">
            <v>1102</v>
          </cell>
          <cell r="C729" t="str">
            <v>VB 08</v>
          </cell>
          <cell r="D729" t="str">
            <v>OS</v>
          </cell>
          <cell r="E729" t="str">
            <v>B.C. 't OSKE</v>
          </cell>
          <cell r="F729" t="str">
            <v>CALLIAUW Ludovicus</v>
          </cell>
        </row>
        <row r="730">
          <cell r="B730">
            <v>8921</v>
          </cell>
          <cell r="C730" t="str">
            <v>VB 08</v>
          </cell>
          <cell r="D730" t="str">
            <v>OS</v>
          </cell>
          <cell r="E730" t="str">
            <v>B.C. 't OSKE</v>
          </cell>
          <cell r="F730" t="str">
            <v>CHRISTIAENS Danny</v>
          </cell>
        </row>
        <row r="731">
          <cell r="B731">
            <v>7155</v>
          </cell>
          <cell r="C731" t="str">
            <v>VB 08</v>
          </cell>
          <cell r="D731" t="str">
            <v>OS</v>
          </cell>
          <cell r="E731" t="str">
            <v>B.C. 't OSKE</v>
          </cell>
          <cell r="F731" t="str">
            <v>DE SCHRYVER Vital</v>
          </cell>
          <cell r="G731" t="str">
            <v>NS</v>
          </cell>
        </row>
        <row r="732">
          <cell r="B732">
            <v>7357</v>
          </cell>
          <cell r="C732" t="str">
            <v>VB 08</v>
          </cell>
          <cell r="D732" t="str">
            <v>OS</v>
          </cell>
          <cell r="E732" t="str">
            <v>B.C. 't OSKE</v>
          </cell>
          <cell r="F732" t="str">
            <v>DECOSTER Kurt</v>
          </cell>
        </row>
        <row r="733">
          <cell r="B733">
            <v>9784</v>
          </cell>
          <cell r="C733" t="str">
            <v>VB 08</v>
          </cell>
          <cell r="D733" t="str">
            <v>OS</v>
          </cell>
          <cell r="E733" t="str">
            <v>B.C. 't OSKE</v>
          </cell>
          <cell r="F733" t="str">
            <v>DENYS Jerry</v>
          </cell>
        </row>
        <row r="734">
          <cell r="B734">
            <v>4122</v>
          </cell>
          <cell r="C734" t="str">
            <v>VB 08</v>
          </cell>
          <cell r="D734" t="str">
            <v>OS</v>
          </cell>
          <cell r="E734" t="str">
            <v>B.C. 't OSKE</v>
          </cell>
          <cell r="F734" t="str">
            <v>HAEGHEBAERT Eric</v>
          </cell>
        </row>
        <row r="735">
          <cell r="B735">
            <v>8046</v>
          </cell>
          <cell r="C735" t="str">
            <v>VB 08</v>
          </cell>
          <cell r="D735" t="str">
            <v>OS</v>
          </cell>
          <cell r="E735" t="str">
            <v>B.C. 't OSKE</v>
          </cell>
          <cell r="F735" t="str">
            <v>LAMMENS Wilfried</v>
          </cell>
        </row>
        <row r="736">
          <cell r="B736">
            <v>6074</v>
          </cell>
          <cell r="C736" t="str">
            <v>VB 08</v>
          </cell>
          <cell r="D736" t="str">
            <v>OS</v>
          </cell>
          <cell r="E736" t="str">
            <v>B.C. 't OSKE</v>
          </cell>
          <cell r="F736" t="str">
            <v>MAES Hendrik</v>
          </cell>
        </row>
        <row r="737">
          <cell r="B737">
            <v>8002</v>
          </cell>
          <cell r="C737" t="str">
            <v>VB 08</v>
          </cell>
          <cell r="D737" t="str">
            <v>OS</v>
          </cell>
          <cell r="E737" t="str">
            <v>B.C. 't OSKE</v>
          </cell>
          <cell r="F737" t="str">
            <v>MAES Pascal</v>
          </cell>
        </row>
        <row r="738">
          <cell r="B738">
            <v>7141</v>
          </cell>
          <cell r="C738" t="str">
            <v>VB 08</v>
          </cell>
          <cell r="D738" t="str">
            <v>OS</v>
          </cell>
          <cell r="E738" t="str">
            <v>B.C. 't OSKE</v>
          </cell>
          <cell r="F738" t="str">
            <v>SNYDERS Hein</v>
          </cell>
          <cell r="G738" t="str">
            <v>NS</v>
          </cell>
        </row>
        <row r="739">
          <cell r="B739">
            <v>7287</v>
          </cell>
          <cell r="C739" t="str">
            <v>VB 08</v>
          </cell>
          <cell r="D739" t="str">
            <v>OS</v>
          </cell>
          <cell r="E739" t="str">
            <v>B.C. 't OSKE</v>
          </cell>
          <cell r="F739" t="str">
            <v>SOENENS Joël</v>
          </cell>
        </row>
        <row r="740">
          <cell r="B740">
            <v>8668</v>
          </cell>
          <cell r="C740" t="str">
            <v>VB 08</v>
          </cell>
          <cell r="D740" t="str">
            <v>OS</v>
          </cell>
          <cell r="E740" t="str">
            <v>B.C. 't OSKE</v>
          </cell>
          <cell r="F740" t="str">
            <v>VANDEKEERE Bert</v>
          </cell>
        </row>
        <row r="741">
          <cell r="B741">
            <v>9768</v>
          </cell>
          <cell r="C741" t="str">
            <v>VB 08</v>
          </cell>
          <cell r="D741" t="str">
            <v>OS</v>
          </cell>
          <cell r="E741" t="str">
            <v>B.C. 't OSKE</v>
          </cell>
          <cell r="F741" t="str">
            <v>VANROOSE Nico</v>
          </cell>
        </row>
        <row r="742">
          <cell r="B742">
            <v>7010</v>
          </cell>
          <cell r="C742" t="str">
            <v>VB 08</v>
          </cell>
          <cell r="D742" t="str">
            <v>OS</v>
          </cell>
          <cell r="E742" t="str">
            <v>B.C. 't OSKE</v>
          </cell>
          <cell r="F742" t="str">
            <v>VERMEULEN Johan</v>
          </cell>
        </row>
        <row r="743">
          <cell r="B743">
            <v>4133</v>
          </cell>
          <cell r="C743" t="str">
            <v>VB 08</v>
          </cell>
          <cell r="D743" t="str">
            <v>OS</v>
          </cell>
          <cell r="E743" t="str">
            <v>B.C. 't OSKE</v>
          </cell>
          <cell r="F743" t="str">
            <v>WERBROUCK Luc</v>
          </cell>
        </row>
        <row r="744">
          <cell r="B744">
            <v>1674</v>
          </cell>
          <cell r="C744" t="str">
            <v xml:space="preserve">VK 11 </v>
          </cell>
          <cell r="D744" t="str">
            <v>POCKET</v>
          </cell>
          <cell r="E744" t="str">
            <v>B.C. POCKET</v>
          </cell>
          <cell r="F744" t="str">
            <v>DAELMAN Eric</v>
          </cell>
        </row>
        <row r="745">
          <cell r="B745">
            <v>8048</v>
          </cell>
          <cell r="C745" t="str">
            <v>VK 11</v>
          </cell>
          <cell r="D745" t="str">
            <v>POCKET</v>
          </cell>
          <cell r="E745" t="str">
            <v>B.C. POCKET</v>
          </cell>
          <cell r="F745" t="str">
            <v>DELESIE Kris</v>
          </cell>
        </row>
        <row r="746">
          <cell r="B746">
            <v>7461</v>
          </cell>
          <cell r="C746" t="str">
            <v xml:space="preserve">VK 11 </v>
          </cell>
          <cell r="D746" t="str">
            <v>POCKET</v>
          </cell>
          <cell r="E746" t="str">
            <v>B.C. POCKET</v>
          </cell>
          <cell r="F746" t="str">
            <v>GRIMON Johan</v>
          </cell>
        </row>
        <row r="747">
          <cell r="B747">
            <v>9954</v>
          </cell>
          <cell r="C747" t="str">
            <v xml:space="preserve">VK 11 </v>
          </cell>
          <cell r="D747" t="str">
            <v>POCKET</v>
          </cell>
          <cell r="E747" t="str">
            <v>B.C. POCKET</v>
          </cell>
          <cell r="F747" t="str">
            <v>PETRUS Kim</v>
          </cell>
        </row>
        <row r="748">
          <cell r="B748">
            <v>7605</v>
          </cell>
          <cell r="C748" t="str">
            <v xml:space="preserve">VK 11 </v>
          </cell>
          <cell r="D748" t="str">
            <v>POCKET</v>
          </cell>
          <cell r="E748" t="str">
            <v>B.C. POCKET</v>
          </cell>
          <cell r="F748" t="str">
            <v>VAN SCHOOR Danny</v>
          </cell>
        </row>
        <row r="749">
          <cell r="B749">
            <v>9534</v>
          </cell>
          <cell r="C749" t="str">
            <v xml:space="preserve">VK 11 </v>
          </cell>
          <cell r="D749" t="str">
            <v>POCKET</v>
          </cell>
          <cell r="E749" t="str">
            <v>B.C. POCKET</v>
          </cell>
          <cell r="F749" t="str">
            <v>VANHONACKER Dominique</v>
          </cell>
        </row>
        <row r="750">
          <cell r="B750">
            <v>9953</v>
          </cell>
          <cell r="C750" t="str">
            <v xml:space="preserve">VK 11 </v>
          </cell>
          <cell r="D750" t="str">
            <v>POCKET</v>
          </cell>
          <cell r="E750" t="str">
            <v>B.C. POCKET</v>
          </cell>
          <cell r="F750" t="str">
            <v>WILMS Steve</v>
          </cell>
        </row>
        <row r="751">
          <cell r="B751">
            <v>8897</v>
          </cell>
          <cell r="C751" t="str">
            <v>VS 18</v>
          </cell>
          <cell r="D751" t="str">
            <v>QU</v>
          </cell>
          <cell r="E751" t="str">
            <v>B.C. QUALITY ZELE</v>
          </cell>
          <cell r="F751" t="str">
            <v>BAELE Edmond</v>
          </cell>
        </row>
        <row r="752">
          <cell r="B752">
            <v>4942</v>
          </cell>
          <cell r="C752" t="str">
            <v>VS 18</v>
          </cell>
          <cell r="D752" t="str">
            <v>QU</v>
          </cell>
          <cell r="E752" t="str">
            <v>B.C. QUALITY ZELE</v>
          </cell>
          <cell r="F752" t="str">
            <v>BAETENS Marc</v>
          </cell>
        </row>
        <row r="753">
          <cell r="B753">
            <v>9147</v>
          </cell>
          <cell r="C753" t="str">
            <v>VS 18</v>
          </cell>
          <cell r="D753" t="str">
            <v>QU</v>
          </cell>
          <cell r="E753" t="str">
            <v>B.C. QUALITY ZELE</v>
          </cell>
          <cell r="F753" t="str">
            <v>BOCKLANDT Martin</v>
          </cell>
        </row>
        <row r="754">
          <cell r="B754">
            <v>9278</v>
          </cell>
          <cell r="C754" t="str">
            <v>VS 18</v>
          </cell>
          <cell r="D754" t="str">
            <v>QU</v>
          </cell>
          <cell r="E754" t="str">
            <v>B.C. QUALITY ZELE</v>
          </cell>
          <cell r="F754" t="str">
            <v>BOONE Koen</v>
          </cell>
        </row>
        <row r="755">
          <cell r="B755">
            <v>9536</v>
          </cell>
          <cell r="C755" t="str">
            <v>VS 18</v>
          </cell>
          <cell r="D755" t="str">
            <v>QU</v>
          </cell>
          <cell r="E755" t="str">
            <v>B.C. QUALITY ZELE</v>
          </cell>
          <cell r="F755" t="str">
            <v>BOONE Leo</v>
          </cell>
        </row>
        <row r="756">
          <cell r="B756">
            <v>4945</v>
          </cell>
          <cell r="C756" t="str">
            <v>VS 18</v>
          </cell>
          <cell r="D756" t="str">
            <v>QU</v>
          </cell>
          <cell r="E756" t="str">
            <v>B.C. QUALITY ZELE</v>
          </cell>
          <cell r="F756" t="str">
            <v>BUYLE Hubert</v>
          </cell>
        </row>
        <row r="757">
          <cell r="B757">
            <v>2204</v>
          </cell>
          <cell r="C757" t="str">
            <v>VS 18</v>
          </cell>
          <cell r="D757" t="str">
            <v>QU</v>
          </cell>
          <cell r="E757" t="str">
            <v>B.C. QUALITY ZELE</v>
          </cell>
          <cell r="F757" t="str">
            <v>CLOET Marc</v>
          </cell>
        </row>
        <row r="758">
          <cell r="B758">
            <v>7995</v>
          </cell>
          <cell r="C758" t="str">
            <v>VS 18</v>
          </cell>
          <cell r="D758" t="str">
            <v>QU</v>
          </cell>
          <cell r="E758" t="str">
            <v>B.C. QUALITY ZELE</v>
          </cell>
          <cell r="F758" t="str">
            <v>DANIELS Jean-Pierre</v>
          </cell>
        </row>
        <row r="759">
          <cell r="B759">
            <v>4948</v>
          </cell>
          <cell r="C759" t="str">
            <v>VS 18</v>
          </cell>
          <cell r="D759" t="str">
            <v>QU</v>
          </cell>
          <cell r="E759" t="str">
            <v>B.C. QUALITY ZELE</v>
          </cell>
          <cell r="F759" t="str">
            <v>DE BELEYR Gilbert</v>
          </cell>
        </row>
        <row r="760">
          <cell r="B760">
            <v>4908</v>
          </cell>
          <cell r="C760" t="str">
            <v>VS 18</v>
          </cell>
          <cell r="D760" t="str">
            <v>QU</v>
          </cell>
          <cell r="E760" t="str">
            <v>B.C. QUALITY ZELE</v>
          </cell>
          <cell r="F760" t="str">
            <v>DE BOECK René</v>
          </cell>
        </row>
        <row r="761">
          <cell r="B761">
            <v>9445</v>
          </cell>
          <cell r="C761" t="str">
            <v>VS 18</v>
          </cell>
          <cell r="D761" t="str">
            <v>QU</v>
          </cell>
          <cell r="E761" t="str">
            <v>B.C. QUALITY ZELE</v>
          </cell>
          <cell r="F761" t="str">
            <v>DE PAEPE Dirk</v>
          </cell>
        </row>
        <row r="762">
          <cell r="B762">
            <v>7653</v>
          </cell>
          <cell r="C762" t="str">
            <v>VS 18</v>
          </cell>
          <cell r="D762" t="str">
            <v>QU</v>
          </cell>
          <cell r="E762" t="str">
            <v>B.C. QUALITY ZELE</v>
          </cell>
          <cell r="F762" t="str">
            <v>DE RYCKE Luc</v>
          </cell>
        </row>
        <row r="763">
          <cell r="B763">
            <v>1193</v>
          </cell>
          <cell r="C763" t="str">
            <v>VS 09</v>
          </cell>
          <cell r="D763" t="str">
            <v>QU</v>
          </cell>
          <cell r="E763" t="str">
            <v>B.C. QUALITY ZELE</v>
          </cell>
          <cell r="F763" t="str">
            <v>DE SCHEPPER Patrick</v>
          </cell>
        </row>
        <row r="764">
          <cell r="B764">
            <v>8683</v>
          </cell>
          <cell r="C764" t="str">
            <v>VS 18</v>
          </cell>
          <cell r="D764" t="str">
            <v>QU</v>
          </cell>
          <cell r="E764" t="str">
            <v>B.C. QUALITY ZELE</v>
          </cell>
          <cell r="F764" t="str">
            <v>D'HONDT Luc</v>
          </cell>
        </row>
        <row r="765">
          <cell r="B765">
            <v>4639</v>
          </cell>
          <cell r="C765" t="str">
            <v>VS 18</v>
          </cell>
          <cell r="D765" t="str">
            <v>QU</v>
          </cell>
          <cell r="E765" t="str">
            <v>B.C. QUALITY ZELE</v>
          </cell>
          <cell r="F765" t="str">
            <v>DUPONT Franky</v>
          </cell>
        </row>
        <row r="766">
          <cell r="B766">
            <v>7996</v>
          </cell>
          <cell r="C766" t="str">
            <v>VS 18</v>
          </cell>
          <cell r="D766" t="str">
            <v>QU</v>
          </cell>
          <cell r="E766" t="str">
            <v>B.C. QUALITY ZELE</v>
          </cell>
          <cell r="F766" t="str">
            <v>HAMERS Guy</v>
          </cell>
        </row>
        <row r="767">
          <cell r="B767">
            <v>9444</v>
          </cell>
          <cell r="C767" t="str">
            <v>VS 18</v>
          </cell>
          <cell r="D767" t="str">
            <v>QU</v>
          </cell>
          <cell r="E767" t="str">
            <v>B.C. QUALITY ZELE</v>
          </cell>
          <cell r="F767" t="str">
            <v>HEMELAER Oswald</v>
          </cell>
        </row>
        <row r="768">
          <cell r="B768">
            <v>4879</v>
          </cell>
          <cell r="C768" t="str">
            <v>VS 18</v>
          </cell>
          <cell r="D768" t="str">
            <v>QU</v>
          </cell>
          <cell r="E768" t="str">
            <v>B.C. QUALITY ZELE</v>
          </cell>
          <cell r="F768" t="str">
            <v>JANSSENS Alfons</v>
          </cell>
        </row>
        <row r="769">
          <cell r="B769">
            <v>8718</v>
          </cell>
          <cell r="C769" t="str">
            <v>VS 18</v>
          </cell>
          <cell r="D769" t="str">
            <v>QU</v>
          </cell>
          <cell r="E769" t="str">
            <v>B.C. QUALITY ZELE</v>
          </cell>
          <cell r="F769" t="str">
            <v>LAUMANS Patrick</v>
          </cell>
          <cell r="G769" t="str">
            <v>NS</v>
          </cell>
        </row>
        <row r="770">
          <cell r="B770">
            <v>9148</v>
          </cell>
          <cell r="C770" t="str">
            <v>VS 18</v>
          </cell>
          <cell r="D770" t="str">
            <v>QU</v>
          </cell>
          <cell r="E770" t="str">
            <v>B.C. QUALITY ZELE</v>
          </cell>
          <cell r="F770" t="str">
            <v>PAUWELS William</v>
          </cell>
        </row>
        <row r="771">
          <cell r="B771">
            <v>8746</v>
          </cell>
          <cell r="C771" t="str">
            <v>VS 18</v>
          </cell>
          <cell r="D771" t="str">
            <v>QU</v>
          </cell>
          <cell r="E771" t="str">
            <v>B.C. QUALITY ZELE</v>
          </cell>
          <cell r="F771" t="str">
            <v>PEERSMAN Luc</v>
          </cell>
        </row>
        <row r="772">
          <cell r="B772">
            <v>6219</v>
          </cell>
          <cell r="C772" t="str">
            <v>VS 18</v>
          </cell>
          <cell r="D772" t="str">
            <v>QU</v>
          </cell>
          <cell r="E772" t="str">
            <v>B.C. QUALITY ZELE</v>
          </cell>
          <cell r="F772" t="str">
            <v>RAEMDONCK Tommy</v>
          </cell>
        </row>
        <row r="773">
          <cell r="B773">
            <v>5747</v>
          </cell>
          <cell r="C773" t="str">
            <v>VS 18</v>
          </cell>
          <cell r="D773" t="str">
            <v>QU</v>
          </cell>
          <cell r="E773" t="str">
            <v>B.C. QUALITY ZELE</v>
          </cell>
          <cell r="F773" t="str">
            <v>SAEY Etienne</v>
          </cell>
        </row>
        <row r="774">
          <cell r="B774">
            <v>9443</v>
          </cell>
          <cell r="C774" t="str">
            <v>VS 18</v>
          </cell>
          <cell r="D774" t="str">
            <v>QU</v>
          </cell>
          <cell r="E774" t="str">
            <v>B.C. QUALITY ZELE</v>
          </cell>
          <cell r="F774" t="str">
            <v>TILLEY Nacer</v>
          </cell>
        </row>
        <row r="775">
          <cell r="B775">
            <v>5733</v>
          </cell>
          <cell r="C775" t="str">
            <v>VS 18</v>
          </cell>
          <cell r="D775" t="str">
            <v>QU</v>
          </cell>
          <cell r="E775" t="str">
            <v>B.C. QUALITY ZELE</v>
          </cell>
          <cell r="F775" t="str">
            <v>VAN BRUYSSEL Rony</v>
          </cell>
        </row>
        <row r="776">
          <cell r="B776">
            <v>9929</v>
          </cell>
          <cell r="C776" t="str">
            <v>VS 18</v>
          </cell>
          <cell r="D776" t="str">
            <v>QU</v>
          </cell>
          <cell r="E776" t="str">
            <v>B.C. QUALITY ZELE</v>
          </cell>
          <cell r="F776" t="str">
            <v>VAN GAVERE Erwin</v>
          </cell>
          <cell r="G776" t="str">
            <v>NS</v>
          </cell>
        </row>
        <row r="777">
          <cell r="B777">
            <v>9970</v>
          </cell>
          <cell r="C777" t="str">
            <v>VS 18</v>
          </cell>
          <cell r="D777" t="str">
            <v>QU</v>
          </cell>
          <cell r="E777" t="str">
            <v>B.C. QUALITY ZELE</v>
          </cell>
          <cell r="F777" t="str">
            <v>VAN GOETHEM Wim</v>
          </cell>
        </row>
        <row r="778">
          <cell r="B778">
            <v>4334</v>
          </cell>
          <cell r="C778" t="str">
            <v>VS 18</v>
          </cell>
          <cell r="D778" t="str">
            <v>QU</v>
          </cell>
          <cell r="E778" t="str">
            <v>B.C. QUALITY ZELE</v>
          </cell>
          <cell r="F778" t="str">
            <v>VAN HAUTE Guido</v>
          </cell>
        </row>
        <row r="779">
          <cell r="B779">
            <v>4412</v>
          </cell>
          <cell r="C779" t="str">
            <v>VS 18</v>
          </cell>
          <cell r="D779" t="str">
            <v>QU</v>
          </cell>
          <cell r="E779" t="str">
            <v>B.C. QUALITY ZELE</v>
          </cell>
          <cell r="F779" t="str">
            <v>VAN KERCKHOVE Freddy</v>
          </cell>
        </row>
        <row r="780">
          <cell r="B780">
            <v>4880</v>
          </cell>
          <cell r="C780" t="str">
            <v>VS 18</v>
          </cell>
          <cell r="D780" t="str">
            <v>QU</v>
          </cell>
          <cell r="E780" t="str">
            <v>B.C. QUALITY ZELE</v>
          </cell>
          <cell r="F780" t="str">
            <v>VAN LANDEGHEM Urbain</v>
          </cell>
        </row>
        <row r="781">
          <cell r="B781">
            <v>8582</v>
          </cell>
          <cell r="C781" t="str">
            <v>VS 18</v>
          </cell>
          <cell r="D781" t="str">
            <v>QU</v>
          </cell>
          <cell r="E781" t="str">
            <v>B.C. QUALITY ZELE</v>
          </cell>
          <cell r="F781" t="str">
            <v>VAN NIEUWENHOVE Mario</v>
          </cell>
        </row>
        <row r="782">
          <cell r="B782">
            <v>7340</v>
          </cell>
          <cell r="C782" t="str">
            <v>VS 18</v>
          </cell>
          <cell r="D782" t="str">
            <v>QU</v>
          </cell>
          <cell r="E782" t="str">
            <v>B.C. QUALITY ZELE</v>
          </cell>
          <cell r="F782" t="str">
            <v>VANDEPUT Dries</v>
          </cell>
        </row>
        <row r="783">
          <cell r="B783">
            <v>7654</v>
          </cell>
          <cell r="C783" t="str">
            <v>VS 18</v>
          </cell>
          <cell r="D783" t="str">
            <v>QU</v>
          </cell>
          <cell r="E783" t="str">
            <v>B.C. QUALITY ZELE</v>
          </cell>
          <cell r="F783" t="str">
            <v>VANDEPUT Rudi</v>
          </cell>
        </row>
        <row r="784">
          <cell r="B784">
            <v>7978</v>
          </cell>
          <cell r="C784" t="str">
            <v>VS 18</v>
          </cell>
          <cell r="D784" t="str">
            <v>QU</v>
          </cell>
          <cell r="E784" t="str">
            <v>B.C. QUALITY ZELE</v>
          </cell>
          <cell r="F784" t="str">
            <v>VANONDENBERGEN Geert</v>
          </cell>
        </row>
        <row r="785">
          <cell r="B785">
            <v>7530</v>
          </cell>
          <cell r="C785" t="str">
            <v>VS 18</v>
          </cell>
          <cell r="D785" t="str">
            <v>QU</v>
          </cell>
          <cell r="E785" t="str">
            <v>B.C. QUALITY ZELE</v>
          </cell>
          <cell r="F785" t="str">
            <v>VLERICK Mathieu</v>
          </cell>
        </row>
        <row r="786">
          <cell r="B786">
            <v>7309</v>
          </cell>
          <cell r="C786" t="str">
            <v>VS 18</v>
          </cell>
          <cell r="D786" t="str">
            <v>QU</v>
          </cell>
          <cell r="E786" t="str">
            <v>B.C. QUALITY ZELE</v>
          </cell>
          <cell r="F786" t="str">
            <v>WEEMAES Dirk</v>
          </cell>
        </row>
        <row r="787">
          <cell r="B787">
            <v>8347</v>
          </cell>
          <cell r="C787" t="str">
            <v>VG 12</v>
          </cell>
          <cell r="D787" t="str">
            <v>ROY</v>
          </cell>
          <cell r="E787" t="str">
            <v>B.C. ROYALVRIENDEN</v>
          </cell>
          <cell r="F787" t="str">
            <v>BUYENS Pascal</v>
          </cell>
        </row>
        <row r="788">
          <cell r="B788">
            <v>9523</v>
          </cell>
          <cell r="C788" t="str">
            <v>VG 12</v>
          </cell>
          <cell r="D788" t="str">
            <v>ROY</v>
          </cell>
          <cell r="E788" t="str">
            <v>B.C. ROYALVRIENDEN</v>
          </cell>
          <cell r="F788" t="str">
            <v>DE LANGHE François</v>
          </cell>
        </row>
        <row r="789">
          <cell r="B789">
            <v>8886</v>
          </cell>
          <cell r="C789" t="str">
            <v>VG 12</v>
          </cell>
          <cell r="D789" t="str">
            <v>ROY</v>
          </cell>
          <cell r="E789" t="str">
            <v>B.C. ROYALVRIENDEN</v>
          </cell>
          <cell r="F789" t="str">
            <v>DELTENRE Pascal</v>
          </cell>
        </row>
        <row r="790">
          <cell r="B790">
            <v>8887</v>
          </cell>
          <cell r="C790" t="str">
            <v>VG 12</v>
          </cell>
          <cell r="D790" t="str">
            <v>ROY</v>
          </cell>
          <cell r="E790" t="str">
            <v>B.C. ROYALVRIENDEN</v>
          </cell>
          <cell r="F790" t="str">
            <v>VAN LANCKER Marc</v>
          </cell>
        </row>
        <row r="791">
          <cell r="B791">
            <v>4702</v>
          </cell>
          <cell r="C791" t="str">
            <v>VK 04</v>
          </cell>
          <cell r="D791" t="str">
            <v>RT</v>
          </cell>
          <cell r="E791" t="str">
            <v>B.C. RISQUONS-TOUT</v>
          </cell>
          <cell r="F791" t="str">
            <v>BEGHIN Bernard</v>
          </cell>
        </row>
        <row r="792">
          <cell r="B792">
            <v>4740</v>
          </cell>
          <cell r="C792" t="str">
            <v>VK 04</v>
          </cell>
          <cell r="D792" t="str">
            <v>RT</v>
          </cell>
          <cell r="E792" t="str">
            <v>B.C. RISQUONS-TOUT</v>
          </cell>
          <cell r="F792" t="str">
            <v>BEGHIN Julien</v>
          </cell>
        </row>
        <row r="793">
          <cell r="B793">
            <v>6441</v>
          </cell>
          <cell r="C793" t="str">
            <v>VK 04</v>
          </cell>
          <cell r="D793" t="str">
            <v>RT</v>
          </cell>
          <cell r="E793" t="str">
            <v>B.C. RISQUONS-TOUT</v>
          </cell>
          <cell r="F793" t="str">
            <v>BERRIER Jean-Pierre</v>
          </cell>
        </row>
        <row r="794">
          <cell r="B794">
            <v>4570</v>
          </cell>
          <cell r="C794" t="str">
            <v>VK 04</v>
          </cell>
          <cell r="D794" t="str">
            <v>RT</v>
          </cell>
          <cell r="E794" t="str">
            <v>B.C. RISQUONS-TOUT</v>
          </cell>
          <cell r="F794" t="str">
            <v>CATTEAU Roland</v>
          </cell>
        </row>
        <row r="795">
          <cell r="B795">
            <v>9438</v>
          </cell>
          <cell r="C795" t="str">
            <v>VK 04</v>
          </cell>
          <cell r="D795" t="str">
            <v>RT</v>
          </cell>
          <cell r="E795" t="str">
            <v>B.C. RISQUONS-TOUT</v>
          </cell>
          <cell r="F795" t="str">
            <v>CHANARD Benjamin</v>
          </cell>
        </row>
        <row r="796">
          <cell r="B796">
            <v>9077</v>
          </cell>
          <cell r="C796" t="str">
            <v>VK 04</v>
          </cell>
          <cell r="D796" t="str">
            <v>RT</v>
          </cell>
          <cell r="E796" t="str">
            <v>B.C. RISQUONS-TOUT</v>
          </cell>
          <cell r="F796" t="str">
            <v>COUCKE Gabriel</v>
          </cell>
        </row>
        <row r="797">
          <cell r="B797">
            <v>4117</v>
          </cell>
          <cell r="C797" t="str">
            <v>VK 04</v>
          </cell>
          <cell r="D797" t="str">
            <v>RT</v>
          </cell>
          <cell r="E797" t="str">
            <v>B.C. RISQUONS-TOUT</v>
          </cell>
          <cell r="F797" t="str">
            <v>DE SMET Jean-Pierre</v>
          </cell>
        </row>
        <row r="798">
          <cell r="B798">
            <v>9528</v>
          </cell>
          <cell r="C798" t="str">
            <v>VK 04</v>
          </cell>
          <cell r="D798" t="str">
            <v>RT</v>
          </cell>
          <cell r="E798" t="str">
            <v>B.C. RISQUONS-TOUT</v>
          </cell>
          <cell r="F798" t="str">
            <v>DE SOUSA Joaquim</v>
          </cell>
        </row>
        <row r="799">
          <cell r="B799">
            <v>9076</v>
          </cell>
          <cell r="C799" t="str">
            <v>VK 04</v>
          </cell>
          <cell r="D799" t="str">
            <v>RT</v>
          </cell>
          <cell r="E799" t="str">
            <v>B.C. RISQUONS-TOUT</v>
          </cell>
          <cell r="F799" t="str">
            <v>DELPLANQUE Fabien</v>
          </cell>
        </row>
        <row r="800">
          <cell r="B800">
            <v>4709</v>
          </cell>
          <cell r="C800" t="str">
            <v>VK 04</v>
          </cell>
          <cell r="D800" t="str">
            <v>RT</v>
          </cell>
          <cell r="E800" t="str">
            <v>B.C. RISQUONS-TOUT</v>
          </cell>
          <cell r="F800" t="str">
            <v>DESBONNEZ Philippe</v>
          </cell>
        </row>
        <row r="801">
          <cell r="B801">
            <v>7542</v>
          </cell>
          <cell r="C801" t="str">
            <v>VK 04</v>
          </cell>
          <cell r="D801" t="str">
            <v>RT</v>
          </cell>
          <cell r="E801" t="str">
            <v>B.C. RISQUONS-TOUT</v>
          </cell>
          <cell r="F801" t="str">
            <v>DESTAILLEUR Patrick</v>
          </cell>
        </row>
        <row r="802">
          <cell r="B802">
            <v>9971</v>
          </cell>
          <cell r="C802" t="str">
            <v>VK 04</v>
          </cell>
          <cell r="D802" t="str">
            <v>RT</v>
          </cell>
          <cell r="E802" t="str">
            <v>B.C. RISQUONS-TOUT</v>
          </cell>
          <cell r="F802" t="str">
            <v>DUEZ Bernard</v>
          </cell>
        </row>
        <row r="803">
          <cell r="B803">
            <v>4710</v>
          </cell>
          <cell r="C803" t="str">
            <v>VK 04</v>
          </cell>
          <cell r="D803" t="str">
            <v>RT</v>
          </cell>
          <cell r="E803" t="str">
            <v>B.C. RISQUONS-TOUT</v>
          </cell>
          <cell r="F803" t="str">
            <v>EQUIPART Pierre</v>
          </cell>
        </row>
        <row r="804">
          <cell r="B804">
            <v>7693</v>
          </cell>
          <cell r="C804" t="str">
            <v>VK 04</v>
          </cell>
          <cell r="D804" t="str">
            <v>RT</v>
          </cell>
          <cell r="E804" t="str">
            <v>B.C. RISQUONS-TOUT</v>
          </cell>
          <cell r="F804" t="str">
            <v>FAREZ Luc</v>
          </cell>
        </row>
        <row r="805">
          <cell r="B805">
            <v>9075</v>
          </cell>
          <cell r="C805" t="str">
            <v>VK 04</v>
          </cell>
          <cell r="D805" t="str">
            <v>RT</v>
          </cell>
          <cell r="E805" t="str">
            <v>B.C. RISQUONS-TOUT</v>
          </cell>
          <cell r="F805" t="str">
            <v>FLORIN Marc</v>
          </cell>
        </row>
        <row r="806">
          <cell r="B806">
            <v>9272</v>
          </cell>
          <cell r="C806" t="str">
            <v>VK 04</v>
          </cell>
          <cell r="D806" t="str">
            <v>RT</v>
          </cell>
          <cell r="E806" t="str">
            <v>B.C. RISQUONS-TOUT</v>
          </cell>
          <cell r="F806" t="str">
            <v>GUENEZ Christophe</v>
          </cell>
        </row>
        <row r="807">
          <cell r="B807">
            <v>4714</v>
          </cell>
          <cell r="C807" t="str">
            <v>VK 04</v>
          </cell>
          <cell r="D807" t="str">
            <v>RT</v>
          </cell>
          <cell r="E807" t="str">
            <v>B.C. RISQUONS-TOUT</v>
          </cell>
          <cell r="F807" t="str">
            <v>LAMOTE Francis</v>
          </cell>
        </row>
        <row r="808">
          <cell r="B808">
            <v>8406</v>
          </cell>
          <cell r="C808" t="str">
            <v>VK 04</v>
          </cell>
          <cell r="D808" t="str">
            <v>RT</v>
          </cell>
          <cell r="E808" t="str">
            <v>B.C. RISQUONS-TOUT</v>
          </cell>
          <cell r="F808" t="str">
            <v>LAMOTE Wilfried</v>
          </cell>
        </row>
        <row r="809">
          <cell r="B809">
            <v>4715</v>
          </cell>
          <cell r="C809" t="str">
            <v>VK 04</v>
          </cell>
          <cell r="D809" t="str">
            <v>RT</v>
          </cell>
          <cell r="E809" t="str">
            <v>B.C. RISQUONS-TOUT</v>
          </cell>
          <cell r="F809" t="str">
            <v>LAMPE Guy</v>
          </cell>
        </row>
        <row r="810">
          <cell r="B810">
            <v>4716</v>
          </cell>
          <cell r="C810" t="str">
            <v>VK 04</v>
          </cell>
          <cell r="D810" t="str">
            <v>RT</v>
          </cell>
          <cell r="E810" t="str">
            <v>B.C. RISQUONS-TOUT</v>
          </cell>
          <cell r="F810" t="str">
            <v>LEPLAE Jean-Marc</v>
          </cell>
        </row>
        <row r="811">
          <cell r="B811">
            <v>9436</v>
          </cell>
          <cell r="C811" t="str">
            <v>VK 04</v>
          </cell>
          <cell r="D811" t="str">
            <v>RT</v>
          </cell>
          <cell r="E811" t="str">
            <v>B.C. RISQUONS-TOUT</v>
          </cell>
          <cell r="F811" t="str">
            <v>MOLLE Willy</v>
          </cell>
        </row>
        <row r="812">
          <cell r="B812">
            <v>8694</v>
          </cell>
          <cell r="C812" t="str">
            <v>VK 04</v>
          </cell>
          <cell r="D812" t="str">
            <v>RT</v>
          </cell>
          <cell r="E812" t="str">
            <v>B.C. RISQUONS-TOUT</v>
          </cell>
          <cell r="F812" t="str">
            <v>VANDEMAELE Paul-André</v>
          </cell>
        </row>
        <row r="813">
          <cell r="B813">
            <v>9435</v>
          </cell>
          <cell r="C813" t="str">
            <v xml:space="preserve">VK 04 </v>
          </cell>
          <cell r="D813" t="str">
            <v>RT</v>
          </cell>
          <cell r="E813" t="str">
            <v>B.C. RISQUONS-TOUT</v>
          </cell>
          <cell r="F813" t="str">
            <v>VERCAMPST Rémy</v>
          </cell>
        </row>
        <row r="814">
          <cell r="B814">
            <v>7473</v>
          </cell>
          <cell r="C814" t="str">
            <v>VD 04</v>
          </cell>
          <cell r="D814" t="str">
            <v>SMA</v>
          </cell>
          <cell r="E814" t="str">
            <v>K.B.C. SINT-MARTINUS AALST</v>
          </cell>
          <cell r="F814" t="str">
            <v>BUYL Geert</v>
          </cell>
        </row>
        <row r="815">
          <cell r="B815">
            <v>4315</v>
          </cell>
          <cell r="C815" t="str">
            <v>VD 04</v>
          </cell>
          <cell r="D815" t="str">
            <v>SMA</v>
          </cell>
          <cell r="E815" t="str">
            <v>K.B.C. SINT-MARTINUS AALST</v>
          </cell>
          <cell r="F815" t="str">
            <v>CALLEBOUT Ronald</v>
          </cell>
        </row>
        <row r="816">
          <cell r="B816">
            <v>4281</v>
          </cell>
          <cell r="C816" t="str">
            <v>VD 04</v>
          </cell>
          <cell r="D816" t="str">
            <v>SMA</v>
          </cell>
          <cell r="E816" t="str">
            <v>K.B.C. SINT-MARTINUS AALST</v>
          </cell>
          <cell r="F816" t="str">
            <v>COPPENS Jean-Pierre</v>
          </cell>
        </row>
        <row r="817">
          <cell r="B817">
            <v>4324</v>
          </cell>
          <cell r="C817" t="str">
            <v>VD 04</v>
          </cell>
          <cell r="D817" t="str">
            <v>SMA</v>
          </cell>
          <cell r="E817" t="str">
            <v>K.B.C. SINT-MARTINUS AALST</v>
          </cell>
          <cell r="F817" t="str">
            <v>DE CONINCK Marc</v>
          </cell>
        </row>
        <row r="818">
          <cell r="B818">
            <v>7298</v>
          </cell>
          <cell r="C818" t="str">
            <v>VD 04</v>
          </cell>
          <cell r="D818" t="str">
            <v>SMA</v>
          </cell>
          <cell r="E818" t="str">
            <v>K.B.C. SINT-MARTINUS AALST</v>
          </cell>
          <cell r="F818" t="str">
            <v>D'HONT Danny</v>
          </cell>
        </row>
        <row r="819">
          <cell r="B819">
            <v>4294</v>
          </cell>
          <cell r="C819" t="str">
            <v>VD 04</v>
          </cell>
          <cell r="D819" t="str">
            <v>SMA</v>
          </cell>
          <cell r="E819" t="str">
            <v>K.B.C. SINT-MARTINUS AALST</v>
          </cell>
          <cell r="F819" t="str">
            <v>MATTENS Roger</v>
          </cell>
        </row>
        <row r="820">
          <cell r="B820">
            <v>7297</v>
          </cell>
          <cell r="C820" t="str">
            <v>VD 04</v>
          </cell>
          <cell r="D820" t="str">
            <v>SMA</v>
          </cell>
          <cell r="E820" t="str">
            <v>K.B.C. SINT-MARTINUS AALST</v>
          </cell>
          <cell r="F820" t="str">
            <v>MESKENS Eduard</v>
          </cell>
        </row>
        <row r="821">
          <cell r="B821">
            <v>9297</v>
          </cell>
          <cell r="C821" t="str">
            <v>VD 04</v>
          </cell>
          <cell r="D821" t="str">
            <v>SMA</v>
          </cell>
          <cell r="E821" t="str">
            <v>K.B.C. SINT-MARTINUS AALST</v>
          </cell>
          <cell r="F821" t="str">
            <v>PETIT Danny</v>
          </cell>
        </row>
        <row r="822">
          <cell r="B822">
            <v>9416</v>
          </cell>
          <cell r="C822" t="str">
            <v>VD 04</v>
          </cell>
          <cell r="D822" t="str">
            <v>SMA</v>
          </cell>
          <cell r="E822" t="str">
            <v>K.B.C. SINT-MARTINUS AALST</v>
          </cell>
          <cell r="F822" t="str">
            <v>RIEMKENS Wilfried</v>
          </cell>
        </row>
        <row r="823">
          <cell r="B823">
            <v>9417</v>
          </cell>
          <cell r="C823" t="str">
            <v>VD 04</v>
          </cell>
          <cell r="D823" t="str">
            <v>SMA</v>
          </cell>
          <cell r="E823" t="str">
            <v>K.B.C. SINT-MARTINUS AALST</v>
          </cell>
          <cell r="F823" t="str">
            <v>ROGIERS Marc</v>
          </cell>
        </row>
        <row r="824">
          <cell r="B824">
            <v>8673</v>
          </cell>
          <cell r="C824" t="str">
            <v>VD 04</v>
          </cell>
          <cell r="D824" t="str">
            <v>SMA</v>
          </cell>
          <cell r="E824" t="str">
            <v>K.B.C. SINT-MARTINUS AALST</v>
          </cell>
          <cell r="F824" t="str">
            <v>SOETINCK Patrick</v>
          </cell>
        </row>
        <row r="825">
          <cell r="B825">
            <v>7048</v>
          </cell>
          <cell r="C825" t="str">
            <v>VD 04</v>
          </cell>
          <cell r="D825" t="str">
            <v>SMA</v>
          </cell>
          <cell r="E825" t="str">
            <v>K.B.C. SINT-MARTINUS AALST</v>
          </cell>
          <cell r="F825" t="str">
            <v>STILTEN Rik</v>
          </cell>
        </row>
        <row r="826">
          <cell r="B826">
            <v>1170</v>
          </cell>
          <cell r="C826" t="str">
            <v>VD 04</v>
          </cell>
          <cell r="D826" t="str">
            <v>SMA</v>
          </cell>
          <cell r="E826" t="str">
            <v>K.B.C. SINT-MARTINUS AALST</v>
          </cell>
          <cell r="F826" t="str">
            <v>TEMMERMAN Dirk</v>
          </cell>
        </row>
        <row r="827">
          <cell r="B827">
            <v>9972</v>
          </cell>
          <cell r="C827" t="str">
            <v>VD 04</v>
          </cell>
          <cell r="D827" t="str">
            <v>SMA</v>
          </cell>
          <cell r="E827" t="str">
            <v>K.B.C. SINT-MARTINUS AALST</v>
          </cell>
          <cell r="F827" t="str">
            <v>VAN DE VONDEL Dirk</v>
          </cell>
        </row>
        <row r="828">
          <cell r="B828">
            <v>9776</v>
          </cell>
          <cell r="C828" t="str">
            <v>VD 04</v>
          </cell>
          <cell r="D828" t="str">
            <v>SMA</v>
          </cell>
          <cell r="E828" t="str">
            <v>K.B.C. SINT-MARTINUS AALST</v>
          </cell>
          <cell r="F828" t="str">
            <v>VAN DEN BERGHE Damiaan</v>
          </cell>
        </row>
        <row r="829">
          <cell r="B829">
            <v>9808</v>
          </cell>
          <cell r="C829" t="str">
            <v>VD 14</v>
          </cell>
          <cell r="D829" t="str">
            <v>SMA</v>
          </cell>
          <cell r="E829" t="str">
            <v>K.B.C. SINT-MARTINUS AALST</v>
          </cell>
          <cell r="F829" t="str">
            <v>VAN DEN BOSSCHE César</v>
          </cell>
        </row>
        <row r="830">
          <cell r="B830">
            <v>4297</v>
          </cell>
          <cell r="C830" t="str">
            <v>VD 04</v>
          </cell>
          <cell r="D830" t="str">
            <v>SMA</v>
          </cell>
          <cell r="E830" t="str">
            <v>K.B.C. SINT-MARTINUS AALST</v>
          </cell>
          <cell r="F830" t="str">
            <v>VAN DEN BOSSCHE Christian</v>
          </cell>
        </row>
        <row r="831">
          <cell r="B831">
            <v>4300</v>
          </cell>
          <cell r="C831" t="str">
            <v>VD 04</v>
          </cell>
          <cell r="D831" t="str">
            <v>SMA</v>
          </cell>
          <cell r="E831" t="str">
            <v>K.B.C. SINT-MARTINUS AALST</v>
          </cell>
          <cell r="F831" t="str">
            <v>VAN DER STORM Carlos</v>
          </cell>
        </row>
        <row r="832">
          <cell r="B832">
            <v>9458</v>
          </cell>
          <cell r="C832" t="str">
            <v>VD 04</v>
          </cell>
          <cell r="D832" t="str">
            <v>SMA</v>
          </cell>
          <cell r="E832" t="str">
            <v>K.B.C. SINT-MARTINUS AALST</v>
          </cell>
          <cell r="F832" t="str">
            <v>VANDE CAN Florian</v>
          </cell>
        </row>
        <row r="833">
          <cell r="B833">
            <v>2338</v>
          </cell>
          <cell r="C833" t="str">
            <v>VD 04</v>
          </cell>
          <cell r="D833" t="str">
            <v>SMA</v>
          </cell>
          <cell r="E833" t="str">
            <v>K.B.C. SINT-MARTINUS AALST</v>
          </cell>
          <cell r="F833" t="str">
            <v>VANDE CAN Thierry</v>
          </cell>
        </row>
        <row r="834">
          <cell r="B834">
            <v>9415</v>
          </cell>
          <cell r="C834" t="str">
            <v>VD 04</v>
          </cell>
          <cell r="D834" t="str">
            <v>SMA</v>
          </cell>
          <cell r="E834" t="str">
            <v>K.B.C. SINT-MARTINUS AALST</v>
          </cell>
          <cell r="F834" t="str">
            <v>VERHOEYEN Eddy</v>
          </cell>
        </row>
        <row r="835">
          <cell r="B835">
            <v>4374</v>
          </cell>
          <cell r="C835" t="str">
            <v>VD 04</v>
          </cell>
          <cell r="D835" t="str">
            <v>SMA</v>
          </cell>
          <cell r="E835" t="str">
            <v>K.B.C. SINT-MARTINUS AALST</v>
          </cell>
          <cell r="F835" t="str">
            <v>VERHULST Jean-Paul</v>
          </cell>
        </row>
        <row r="836">
          <cell r="B836">
            <v>6694</v>
          </cell>
          <cell r="C836" t="str">
            <v>VD 04</v>
          </cell>
          <cell r="D836" t="str">
            <v>SMA</v>
          </cell>
          <cell r="E836" t="str">
            <v>K.B.C. SINT-MARTINUS AALST</v>
          </cell>
          <cell r="F836" t="str">
            <v>VINCK Eddie</v>
          </cell>
        </row>
        <row r="837">
          <cell r="B837">
            <v>9515</v>
          </cell>
          <cell r="C837" t="str">
            <v>VD 12</v>
          </cell>
          <cell r="D837" t="str">
            <v>STER</v>
          </cell>
          <cell r="E837" t="str">
            <v>K.B.C. DE STER NINOVE</v>
          </cell>
          <cell r="F837" t="str">
            <v>CEULEMANS Benny</v>
          </cell>
        </row>
        <row r="838">
          <cell r="B838">
            <v>9063</v>
          </cell>
          <cell r="C838" t="str">
            <v>VD 12</v>
          </cell>
          <cell r="D838" t="str">
            <v>STER</v>
          </cell>
          <cell r="E838" t="str">
            <v>K.B.C. DE STER NINOVE</v>
          </cell>
          <cell r="F838" t="str">
            <v>DE BECK Clery</v>
          </cell>
        </row>
        <row r="839">
          <cell r="B839">
            <v>7804</v>
          </cell>
          <cell r="C839" t="str">
            <v>VD 12</v>
          </cell>
          <cell r="D839" t="str">
            <v>STER</v>
          </cell>
          <cell r="E839" t="str">
            <v>K.B.C. DE STER NINOVE</v>
          </cell>
          <cell r="F839" t="str">
            <v>DE BREMAEKER Eric</v>
          </cell>
        </row>
        <row r="840">
          <cell r="B840">
            <v>7049</v>
          </cell>
          <cell r="C840" t="str">
            <v>VD 12</v>
          </cell>
          <cell r="D840" t="str">
            <v>STER</v>
          </cell>
          <cell r="E840" t="str">
            <v>K.B.C. DE STER NINOVE</v>
          </cell>
          <cell r="F840" t="str">
            <v>DE TANT Freddy</v>
          </cell>
        </row>
        <row r="841">
          <cell r="B841">
            <v>8538</v>
          </cell>
          <cell r="C841" t="str">
            <v>VD 12</v>
          </cell>
          <cell r="D841" t="str">
            <v>STER</v>
          </cell>
          <cell r="E841" t="str">
            <v>K.B.C. DE STER NINOVE</v>
          </cell>
          <cell r="F841" t="str">
            <v>EYLENBOSCH Petrus</v>
          </cell>
        </row>
        <row r="842">
          <cell r="B842">
            <v>9517</v>
          </cell>
          <cell r="C842" t="str">
            <v>VD 12</v>
          </cell>
          <cell r="D842" t="str">
            <v>STER</v>
          </cell>
          <cell r="E842" t="str">
            <v>K.B.C. DE STER NINOVE</v>
          </cell>
          <cell r="F842" t="str">
            <v>GOORDEN Willy</v>
          </cell>
        </row>
        <row r="843">
          <cell r="B843">
            <v>7236</v>
          </cell>
          <cell r="C843" t="str">
            <v>VD 12</v>
          </cell>
          <cell r="D843" t="str">
            <v>STER</v>
          </cell>
          <cell r="E843" t="str">
            <v>K.B.C. DE STER NINOVE</v>
          </cell>
          <cell r="F843" t="str">
            <v>MACHARIS Francis</v>
          </cell>
        </row>
        <row r="844">
          <cell r="B844">
            <v>4345</v>
          </cell>
          <cell r="C844" t="str">
            <v>VD 12</v>
          </cell>
          <cell r="D844" t="str">
            <v>STER</v>
          </cell>
          <cell r="E844" t="str">
            <v>K.B.C. DE STER NINOVE</v>
          </cell>
          <cell r="F844" t="str">
            <v>PARDAENS Willy</v>
          </cell>
        </row>
        <row r="845">
          <cell r="B845">
            <v>8729</v>
          </cell>
          <cell r="C845" t="str">
            <v>VD 12</v>
          </cell>
          <cell r="D845" t="str">
            <v>STER</v>
          </cell>
          <cell r="E845" t="str">
            <v>K.B.C. DE STER NINOVE</v>
          </cell>
          <cell r="F845" t="str">
            <v>PITTELJON Etienne</v>
          </cell>
        </row>
        <row r="846">
          <cell r="B846">
            <v>4298</v>
          </cell>
          <cell r="C846" t="str">
            <v>VD 12</v>
          </cell>
          <cell r="D846" t="str">
            <v>STER</v>
          </cell>
          <cell r="E846" t="str">
            <v>K.B.C. DE STER NINOVE</v>
          </cell>
          <cell r="F846" t="str">
            <v>VAN DEN HAUWE Filip</v>
          </cell>
        </row>
        <row r="847">
          <cell r="B847">
            <v>4348</v>
          </cell>
          <cell r="C847" t="str">
            <v>VD 12</v>
          </cell>
          <cell r="D847" t="str">
            <v>STER</v>
          </cell>
          <cell r="E847" t="str">
            <v>K.B.C. DE STER NINOVE</v>
          </cell>
          <cell r="F847" t="str">
            <v>VAN MUYLEM Norbert</v>
          </cell>
        </row>
        <row r="848">
          <cell r="B848">
            <v>8017</v>
          </cell>
          <cell r="C848" t="str">
            <v>VD 12</v>
          </cell>
          <cell r="D848" t="str">
            <v>STER</v>
          </cell>
          <cell r="E848" t="str">
            <v>K.B.C. DE STER NINOVE</v>
          </cell>
          <cell r="F848" t="str">
            <v>VAN RIET Kris</v>
          </cell>
        </row>
        <row r="849">
          <cell r="B849">
            <v>4349</v>
          </cell>
          <cell r="C849" t="str">
            <v>VD 12</v>
          </cell>
          <cell r="D849" t="str">
            <v>STER</v>
          </cell>
          <cell r="E849" t="str">
            <v>K.B.C. DE STER NINOVE</v>
          </cell>
          <cell r="F849" t="str">
            <v>VLASSCHAERT Albert</v>
          </cell>
        </row>
        <row r="850">
          <cell r="B850">
            <v>4350</v>
          </cell>
          <cell r="C850" t="str">
            <v>VD 12</v>
          </cell>
          <cell r="D850" t="str">
            <v>STER</v>
          </cell>
          <cell r="E850" t="str">
            <v>K.B.C. DE STER NINOVE</v>
          </cell>
          <cell r="F850" t="str">
            <v>VLASSCHAERT Steven</v>
          </cell>
        </row>
        <row r="851">
          <cell r="B851">
            <v>4351</v>
          </cell>
          <cell r="C851" t="str">
            <v>VD 12</v>
          </cell>
          <cell r="D851" t="str">
            <v>STER</v>
          </cell>
          <cell r="E851" t="str">
            <v>K.B.C. DE STER NINOVE</v>
          </cell>
          <cell r="F851" t="str">
            <v>VONCK Danny</v>
          </cell>
        </row>
        <row r="852">
          <cell r="B852">
            <v>4282</v>
          </cell>
          <cell r="C852" t="str">
            <v>VD 03</v>
          </cell>
          <cell r="D852" t="str">
            <v>TSP</v>
          </cell>
          <cell r="E852" t="str">
            <v>B.C. T'S PLACE</v>
          </cell>
          <cell r="F852" t="str">
            <v>COPPENS Sandro</v>
          </cell>
        </row>
        <row r="853">
          <cell r="B853">
            <v>4284</v>
          </cell>
          <cell r="C853" t="str">
            <v>VD 03</v>
          </cell>
          <cell r="D853" t="str">
            <v>TSP</v>
          </cell>
          <cell r="E853" t="str">
            <v>B.C. T'S PLACE</v>
          </cell>
          <cell r="F853" t="str">
            <v>DE BACKER Peter</v>
          </cell>
        </row>
        <row r="854">
          <cell r="B854">
            <v>7130</v>
          </cell>
          <cell r="C854" t="str">
            <v>VD 03</v>
          </cell>
          <cell r="D854" t="str">
            <v>TSP</v>
          </cell>
          <cell r="E854" t="str">
            <v>B.C. T'S PLACE</v>
          </cell>
          <cell r="F854" t="str">
            <v>DE MEYER Stijn</v>
          </cell>
          <cell r="G854" t="str">
            <v>NS</v>
          </cell>
        </row>
        <row r="855">
          <cell r="B855">
            <v>8467</v>
          </cell>
          <cell r="C855" t="str">
            <v>VD 03</v>
          </cell>
          <cell r="D855" t="str">
            <v>TSP</v>
          </cell>
          <cell r="E855" t="str">
            <v>B.C. T'S PLACE</v>
          </cell>
          <cell r="F855" t="str">
            <v>ELSKENS Pierre</v>
          </cell>
        </row>
        <row r="856">
          <cell r="B856">
            <v>9508</v>
          </cell>
          <cell r="C856" t="str">
            <v>VD 03</v>
          </cell>
          <cell r="D856" t="str">
            <v>TSP</v>
          </cell>
          <cell r="E856" t="str">
            <v>B.C. T'S PLACE</v>
          </cell>
          <cell r="F856" t="str">
            <v>HEYMAN David</v>
          </cell>
        </row>
        <row r="857">
          <cell r="B857">
            <v>4550</v>
          </cell>
          <cell r="C857" t="str">
            <v>VD 03</v>
          </cell>
          <cell r="D857" t="str">
            <v>TSP</v>
          </cell>
          <cell r="E857" t="str">
            <v>B.C. T'S PLACE</v>
          </cell>
          <cell r="F857" t="str">
            <v>KESTELOOT Patrick</v>
          </cell>
        </row>
        <row r="858">
          <cell r="B858">
            <v>7301</v>
          </cell>
          <cell r="C858" t="str">
            <v>VD 03</v>
          </cell>
          <cell r="D858" t="str">
            <v>TSP</v>
          </cell>
          <cell r="E858" t="str">
            <v>B.C. T'S PLACE</v>
          </cell>
          <cell r="F858" t="str">
            <v>LEDEGEN Eric</v>
          </cell>
        </row>
        <row r="859">
          <cell r="B859">
            <v>7132</v>
          </cell>
          <cell r="C859" t="str">
            <v>VD 03</v>
          </cell>
          <cell r="D859" t="str">
            <v>TSP</v>
          </cell>
          <cell r="E859" t="str">
            <v>B.C. T'S PLACE</v>
          </cell>
          <cell r="F859" t="str">
            <v>PAUWELS Kjell</v>
          </cell>
          <cell r="G859" t="str">
            <v>NS</v>
          </cell>
        </row>
        <row r="860">
          <cell r="B860">
            <v>8590</v>
          </cell>
          <cell r="C860" t="str">
            <v>VD 03</v>
          </cell>
          <cell r="D860" t="str">
            <v>TSP</v>
          </cell>
          <cell r="E860" t="str">
            <v>B.C. T'S PLACE</v>
          </cell>
          <cell r="F860" t="str">
            <v>VAN DER SPIEGEL Marc</v>
          </cell>
        </row>
        <row r="861">
          <cell r="B861">
            <v>7986</v>
          </cell>
          <cell r="C861" t="str">
            <v>VD 03</v>
          </cell>
          <cell r="D861" t="str">
            <v>TSP</v>
          </cell>
          <cell r="E861" t="str">
            <v>B.C. T'S PLACE</v>
          </cell>
          <cell r="F861" t="str">
            <v>VAN DER VORST Alain</v>
          </cell>
        </row>
        <row r="862">
          <cell r="C862" t="str">
            <v>VD 03</v>
          </cell>
          <cell r="D862" t="str">
            <v>TSP</v>
          </cell>
          <cell r="E862" t="str">
            <v>B.C. T'S PLACE</v>
          </cell>
          <cell r="F862" t="str">
            <v>VAN DROOGENBROECK Wim</v>
          </cell>
          <cell r="G862" t="str">
            <v>NS</v>
          </cell>
        </row>
        <row r="863">
          <cell r="B863">
            <v>7250</v>
          </cell>
          <cell r="C863" t="str">
            <v>VD 03</v>
          </cell>
          <cell r="D863" t="str">
            <v>TSP</v>
          </cell>
          <cell r="E863" t="str">
            <v>B.C. T'S PLACE</v>
          </cell>
          <cell r="F863" t="str">
            <v>VAN SCHEPDAEL Geert</v>
          </cell>
        </row>
        <row r="864">
          <cell r="B864">
            <v>4977</v>
          </cell>
          <cell r="C864" t="str">
            <v>VD 03</v>
          </cell>
          <cell r="D864" t="str">
            <v>TSP</v>
          </cell>
          <cell r="E864" t="str">
            <v>B.C. T'S PLACE</v>
          </cell>
          <cell r="F864" t="str">
            <v>VLERICK Dirk</v>
          </cell>
        </row>
        <row r="865">
          <cell r="B865">
            <v>7808</v>
          </cell>
          <cell r="C865" t="str">
            <v>VG 16</v>
          </cell>
          <cell r="D865" t="str">
            <v>UN</v>
          </cell>
          <cell r="E865" t="str">
            <v>K.A. UNION-SANDEMAN</v>
          </cell>
          <cell r="F865" t="str">
            <v>BAUWENS Filip</v>
          </cell>
        </row>
        <row r="866">
          <cell r="B866">
            <v>4392</v>
          </cell>
          <cell r="C866" t="str">
            <v>VG 16</v>
          </cell>
          <cell r="D866" t="str">
            <v>UN</v>
          </cell>
          <cell r="E866" t="str">
            <v>K.A. UNION-SANDEMAN</v>
          </cell>
          <cell r="F866" t="str">
            <v>BOELAERT Eddie</v>
          </cell>
        </row>
        <row r="867">
          <cell r="B867">
            <v>9070</v>
          </cell>
          <cell r="C867" t="str">
            <v>VG 16</v>
          </cell>
          <cell r="D867" t="str">
            <v>UN</v>
          </cell>
          <cell r="E867" t="str">
            <v>K.A. UNION-SANDEMAN</v>
          </cell>
          <cell r="F867" t="str">
            <v>CALUWAERTS Frederick</v>
          </cell>
        </row>
        <row r="868">
          <cell r="B868">
            <v>8064</v>
          </cell>
          <cell r="C868" t="str">
            <v>VG 16</v>
          </cell>
          <cell r="D868" t="str">
            <v>UN</v>
          </cell>
          <cell r="E868" t="str">
            <v>K.A. UNION-SANDEMAN</v>
          </cell>
          <cell r="F868" t="str">
            <v>CNOCKAERT Arnold</v>
          </cell>
        </row>
        <row r="869">
          <cell r="B869">
            <v>6433</v>
          </cell>
          <cell r="C869" t="str">
            <v>VG 16</v>
          </cell>
          <cell r="D869" t="str">
            <v>UN</v>
          </cell>
          <cell r="E869" t="str">
            <v>K.A. UNION-SANDEMAN</v>
          </cell>
          <cell r="F869" t="str">
            <v>DE BACKER Luc</v>
          </cell>
        </row>
        <row r="870">
          <cell r="B870">
            <v>4634</v>
          </cell>
          <cell r="C870" t="str">
            <v>VG 16</v>
          </cell>
          <cell r="D870" t="str">
            <v>UN</v>
          </cell>
          <cell r="E870" t="str">
            <v>K.A. UNION-SANDEMAN</v>
          </cell>
          <cell r="F870" t="str">
            <v>DEVLIEGER David</v>
          </cell>
        </row>
        <row r="871">
          <cell r="B871">
            <v>4399</v>
          </cell>
          <cell r="C871" t="str">
            <v>VG 16</v>
          </cell>
          <cell r="D871" t="str">
            <v>UN</v>
          </cell>
          <cell r="E871" t="str">
            <v>K.A. UNION-SANDEMAN</v>
          </cell>
          <cell r="F871" t="str">
            <v>DIERKENS Antoine</v>
          </cell>
        </row>
        <row r="872">
          <cell r="B872">
            <v>8148</v>
          </cell>
          <cell r="C872" t="str">
            <v>VG 16</v>
          </cell>
          <cell r="D872" t="str">
            <v>UN</v>
          </cell>
          <cell r="E872" t="str">
            <v>K.A. UNION-SANDEMAN</v>
          </cell>
          <cell r="F872" t="str">
            <v>EVERAERT Santino</v>
          </cell>
        </row>
        <row r="873">
          <cell r="B873">
            <v>9269</v>
          </cell>
          <cell r="C873" t="str">
            <v>VG 16</v>
          </cell>
          <cell r="D873" t="str">
            <v>UN</v>
          </cell>
          <cell r="E873" t="str">
            <v>K.A. UNION-SANDEMAN</v>
          </cell>
          <cell r="F873" t="str">
            <v>GEIRNAERT Emile</v>
          </cell>
        </row>
        <row r="874">
          <cell r="B874">
            <v>4573</v>
          </cell>
          <cell r="C874" t="str">
            <v>VG 16</v>
          </cell>
          <cell r="D874" t="str">
            <v>UN</v>
          </cell>
          <cell r="E874" t="str">
            <v>K.A. UNION-SANDEMAN</v>
          </cell>
          <cell r="F874" t="str">
            <v>HEREMANS Erwin</v>
          </cell>
        </row>
        <row r="875">
          <cell r="B875">
            <v>4519</v>
          </cell>
          <cell r="C875" t="str">
            <v>VG 16</v>
          </cell>
          <cell r="D875" t="str">
            <v>UN</v>
          </cell>
          <cell r="E875" t="str">
            <v>K.A. UNION-SANDEMAN</v>
          </cell>
          <cell r="F875" t="str">
            <v>MALFAIT Michel</v>
          </cell>
        </row>
        <row r="876">
          <cell r="B876">
            <v>9069</v>
          </cell>
          <cell r="C876" t="str">
            <v>VG 16</v>
          </cell>
          <cell r="D876" t="str">
            <v>UN</v>
          </cell>
          <cell r="E876" t="str">
            <v>K.A. UNION-SANDEMAN</v>
          </cell>
          <cell r="F876" t="str">
            <v>SOMNEL Noël</v>
          </cell>
        </row>
        <row r="877">
          <cell r="B877">
            <v>9293</v>
          </cell>
          <cell r="C877" t="str">
            <v>VG 16</v>
          </cell>
          <cell r="D877" t="str">
            <v>UN</v>
          </cell>
          <cell r="E877" t="str">
            <v>K.A. UNION-SANDEMAN</v>
          </cell>
          <cell r="F877" t="str">
            <v>VAN HIJFTE Frans</v>
          </cell>
        </row>
        <row r="878">
          <cell r="B878">
            <v>4582</v>
          </cell>
          <cell r="C878" t="str">
            <v>VG 16</v>
          </cell>
          <cell r="D878" t="str">
            <v>UN</v>
          </cell>
          <cell r="E878" t="str">
            <v>K.A. UNION-SANDEMAN</v>
          </cell>
          <cell r="F878" t="str">
            <v>VAN LIERDE Etienne</v>
          </cell>
        </row>
        <row r="879">
          <cell r="B879">
            <v>4413</v>
          </cell>
          <cell r="C879" t="str">
            <v>VG 16</v>
          </cell>
          <cell r="D879" t="str">
            <v>UN</v>
          </cell>
          <cell r="E879" t="str">
            <v>K.A. UNION-SANDEMAN</v>
          </cell>
          <cell r="F879" t="str">
            <v>VAN MEENEN Frederik</v>
          </cell>
        </row>
        <row r="880">
          <cell r="B880">
            <v>4583</v>
          </cell>
          <cell r="C880" t="str">
            <v>VG 16</v>
          </cell>
          <cell r="D880" t="str">
            <v>UN</v>
          </cell>
          <cell r="E880" t="str">
            <v>K.A. UNION-SANDEMAN</v>
          </cell>
          <cell r="F880" t="str">
            <v>VAN SPEYBROECK Pierre</v>
          </cell>
        </row>
        <row r="881">
          <cell r="B881">
            <v>8168</v>
          </cell>
          <cell r="C881" t="str">
            <v>VG 16</v>
          </cell>
          <cell r="D881" t="str">
            <v>UN</v>
          </cell>
          <cell r="E881" t="str">
            <v>K.A. UNION-SANDEMAN</v>
          </cell>
          <cell r="F881" t="str">
            <v>VERWEE Julien</v>
          </cell>
        </row>
        <row r="882">
          <cell r="B882">
            <v>7019</v>
          </cell>
          <cell r="C882" t="str">
            <v>VK 06</v>
          </cell>
          <cell r="D882" t="str">
            <v>VOLH</v>
          </cell>
          <cell r="E882" t="str">
            <v>B.C. VOLHARDING</v>
          </cell>
          <cell r="F882" t="str">
            <v>VERMEERSCH Raf</v>
          </cell>
        </row>
        <row r="883">
          <cell r="B883">
            <v>5717</v>
          </cell>
          <cell r="C883" t="str">
            <v>VK 03</v>
          </cell>
          <cell r="D883" t="str">
            <v>WOH</v>
          </cell>
          <cell r="E883" t="str">
            <v xml:space="preserve">K.B.C. WARDEN OOM </v>
          </cell>
          <cell r="F883" t="str">
            <v>ACX Dirk</v>
          </cell>
        </row>
        <row r="884">
          <cell r="B884">
            <v>9856</v>
          </cell>
          <cell r="C884" t="str">
            <v>VK 03</v>
          </cell>
          <cell r="D884" t="str">
            <v>WOH</v>
          </cell>
          <cell r="E884" t="str">
            <v xml:space="preserve">K.B.C. WARDEN OOM </v>
          </cell>
          <cell r="F884" t="str">
            <v>ALGOET Marc</v>
          </cell>
        </row>
        <row r="885">
          <cell r="B885">
            <v>8872</v>
          </cell>
          <cell r="C885" t="str">
            <v>VK 03</v>
          </cell>
          <cell r="D885" t="str">
            <v>WOH</v>
          </cell>
          <cell r="E885" t="str">
            <v xml:space="preserve">K.B.C. WARDEN OOM </v>
          </cell>
          <cell r="F885" t="str">
            <v>BEIRNAERT Arthur</v>
          </cell>
        </row>
        <row r="886">
          <cell r="B886">
            <v>5183</v>
          </cell>
          <cell r="C886" t="str">
            <v>VK 03</v>
          </cell>
          <cell r="D886" t="str">
            <v>WOH</v>
          </cell>
          <cell r="E886" t="str">
            <v xml:space="preserve">K.B.C. WARDEN OOM </v>
          </cell>
          <cell r="F886" t="str">
            <v>BOEDTS Freddy</v>
          </cell>
        </row>
        <row r="887">
          <cell r="B887">
            <v>8085</v>
          </cell>
          <cell r="C887" t="str">
            <v>VK 03</v>
          </cell>
          <cell r="D887" t="str">
            <v>WOH</v>
          </cell>
          <cell r="E887" t="str">
            <v xml:space="preserve">K.B.C. WARDEN OOM </v>
          </cell>
          <cell r="F887" t="str">
            <v>BOUCKENOOGHE Gilbert</v>
          </cell>
        </row>
        <row r="888">
          <cell r="B888">
            <v>8874</v>
          </cell>
          <cell r="C888" t="str">
            <v>VK 03</v>
          </cell>
          <cell r="D888" t="str">
            <v>WOH</v>
          </cell>
          <cell r="E888" t="str">
            <v xml:space="preserve">K.B.C. WARDEN OOM </v>
          </cell>
          <cell r="F888" t="str">
            <v>DEBUSSCHERE Brecht</v>
          </cell>
        </row>
        <row r="889">
          <cell r="B889">
            <v>8875</v>
          </cell>
          <cell r="C889" t="str">
            <v>VK 03</v>
          </cell>
          <cell r="D889" t="str">
            <v>WOH</v>
          </cell>
          <cell r="E889" t="str">
            <v xml:space="preserve">K.B.C. WARDEN OOM </v>
          </cell>
          <cell r="F889" t="str">
            <v>DEBUSSCHERE Dries</v>
          </cell>
        </row>
        <row r="890">
          <cell r="B890">
            <v>8877</v>
          </cell>
          <cell r="C890" t="str">
            <v>VK 03</v>
          </cell>
          <cell r="D890" t="str">
            <v>WOH</v>
          </cell>
          <cell r="E890" t="str">
            <v xml:space="preserve">K.B.C. WARDEN OOM </v>
          </cell>
          <cell r="F890" t="str">
            <v>DECOSTER Lois</v>
          </cell>
        </row>
        <row r="891">
          <cell r="B891">
            <v>7314</v>
          </cell>
          <cell r="C891" t="str">
            <v>VK 03</v>
          </cell>
          <cell r="D891" t="str">
            <v>WOH</v>
          </cell>
          <cell r="E891" t="str">
            <v xml:space="preserve">K.B.C. WARDEN OOM </v>
          </cell>
          <cell r="F891" t="str">
            <v>DEMAN Leon</v>
          </cell>
        </row>
        <row r="892">
          <cell r="B892">
            <v>9270</v>
          </cell>
          <cell r="C892" t="str">
            <v>VK 03</v>
          </cell>
          <cell r="D892" t="str">
            <v>WOH</v>
          </cell>
          <cell r="E892" t="str">
            <v xml:space="preserve">K.B.C. WARDEN OOM </v>
          </cell>
          <cell r="F892" t="str">
            <v>DESWARTE Franky</v>
          </cell>
        </row>
        <row r="893">
          <cell r="B893">
            <v>8687</v>
          </cell>
          <cell r="C893" t="str">
            <v>VK 03</v>
          </cell>
          <cell r="D893" t="str">
            <v>WOH</v>
          </cell>
          <cell r="E893" t="str">
            <v xml:space="preserve">K.B.C. WARDEN OOM </v>
          </cell>
          <cell r="F893" t="str">
            <v>DESWARTE Willy</v>
          </cell>
        </row>
        <row r="894">
          <cell r="B894">
            <v>8873</v>
          </cell>
          <cell r="C894" t="str">
            <v>VK 03</v>
          </cell>
          <cell r="D894" t="str">
            <v>WOH</v>
          </cell>
          <cell r="E894" t="str">
            <v xml:space="preserve">K.B.C. WARDEN OOM </v>
          </cell>
          <cell r="F894" t="str">
            <v>DEVOS Claude</v>
          </cell>
        </row>
        <row r="895">
          <cell r="B895">
            <v>4691</v>
          </cell>
          <cell r="C895" t="str">
            <v>VK 03</v>
          </cell>
          <cell r="D895" t="str">
            <v>WOH</v>
          </cell>
          <cell r="E895" t="str">
            <v xml:space="preserve">K.B.C. WARDEN OOM </v>
          </cell>
          <cell r="F895" t="str">
            <v>D'HONDT Hervé</v>
          </cell>
        </row>
        <row r="896">
          <cell r="B896">
            <v>7315</v>
          </cell>
          <cell r="C896" t="str">
            <v>VK 03</v>
          </cell>
          <cell r="D896" t="str">
            <v>WOH</v>
          </cell>
          <cell r="E896" t="str">
            <v xml:space="preserve">K.B.C. WARDEN OOM </v>
          </cell>
          <cell r="F896" t="str">
            <v>EVERAERDT Corneel</v>
          </cell>
        </row>
        <row r="897">
          <cell r="B897">
            <v>6722</v>
          </cell>
          <cell r="C897" t="str">
            <v>VK 03</v>
          </cell>
          <cell r="D897" t="str">
            <v>WOH</v>
          </cell>
          <cell r="E897" t="str">
            <v xml:space="preserve">K.B.C. WARDEN OOM </v>
          </cell>
          <cell r="F897" t="str">
            <v>GRYSON Dirk</v>
          </cell>
        </row>
        <row r="898">
          <cell r="B898">
            <v>4121</v>
          </cell>
          <cell r="C898" t="str">
            <v>VK 03</v>
          </cell>
          <cell r="D898" t="str">
            <v>WOH</v>
          </cell>
          <cell r="E898" t="str">
            <v xml:space="preserve">K.B.C. WARDEN OOM </v>
          </cell>
          <cell r="F898" t="str">
            <v>GYSELINCK Noel</v>
          </cell>
        </row>
        <row r="899">
          <cell r="B899">
            <v>9056</v>
          </cell>
          <cell r="C899" t="str">
            <v>VK 03</v>
          </cell>
          <cell r="D899" t="str">
            <v>WOH</v>
          </cell>
          <cell r="E899" t="str">
            <v xml:space="preserve">K.B.C. WARDEN OOM </v>
          </cell>
          <cell r="F899" t="str">
            <v>LALLEMAN Dennis</v>
          </cell>
        </row>
        <row r="900">
          <cell r="B900">
            <v>7364</v>
          </cell>
          <cell r="C900" t="str">
            <v>VK 03</v>
          </cell>
          <cell r="D900" t="str">
            <v>WOH</v>
          </cell>
          <cell r="E900" t="str">
            <v xml:space="preserve">K.B.C. WARDEN OOM </v>
          </cell>
          <cell r="F900" t="str">
            <v>NOTREDAME Kris</v>
          </cell>
        </row>
        <row r="901">
          <cell r="B901">
            <v>7464</v>
          </cell>
          <cell r="C901" t="str">
            <v>VK 03</v>
          </cell>
          <cell r="D901" t="str">
            <v>WOH</v>
          </cell>
          <cell r="E901" t="str">
            <v xml:space="preserve">K.B.C. WARDEN OOM </v>
          </cell>
          <cell r="F901" t="str">
            <v>STORME Gerard</v>
          </cell>
        </row>
        <row r="902">
          <cell r="B902">
            <v>7300</v>
          </cell>
          <cell r="C902" t="str">
            <v>VK 03</v>
          </cell>
          <cell r="D902" t="str">
            <v>WOH</v>
          </cell>
          <cell r="E902" t="str">
            <v xml:space="preserve">K.B.C. WARDEN OOM </v>
          </cell>
          <cell r="F902" t="str">
            <v>VAN ACKER Brecht</v>
          </cell>
        </row>
        <row r="903">
          <cell r="B903">
            <v>9271</v>
          </cell>
          <cell r="C903" t="str">
            <v>VK 03</v>
          </cell>
          <cell r="D903" t="str">
            <v>WOH</v>
          </cell>
          <cell r="E903" t="str">
            <v xml:space="preserve">K.B.C. WARDEN OOM </v>
          </cell>
          <cell r="F903" t="str">
            <v>VAN ACKER Frank</v>
          </cell>
        </row>
        <row r="904">
          <cell r="B904">
            <v>8528</v>
          </cell>
          <cell r="C904" t="str">
            <v>VK 03</v>
          </cell>
          <cell r="D904" t="str">
            <v>WOH</v>
          </cell>
          <cell r="E904" t="str">
            <v xml:space="preserve">K.B.C. WARDEN OOM </v>
          </cell>
          <cell r="F904" t="str">
            <v>VAN ACKER Jozef</v>
          </cell>
        </row>
        <row r="905">
          <cell r="B905">
            <v>9074</v>
          </cell>
          <cell r="C905" t="str">
            <v>VK 03</v>
          </cell>
          <cell r="D905" t="str">
            <v>WOH</v>
          </cell>
          <cell r="E905" t="str">
            <v xml:space="preserve">K.B.C. WARDEN OOM </v>
          </cell>
          <cell r="F905" t="str">
            <v>VANBIERVLIET Geert</v>
          </cell>
        </row>
        <row r="906">
          <cell r="B906">
            <v>7692</v>
          </cell>
          <cell r="C906" t="str">
            <v>VK 03</v>
          </cell>
          <cell r="D906" t="str">
            <v>WOH</v>
          </cell>
          <cell r="E906" t="str">
            <v xml:space="preserve">K.B.C. WARDEN OOM </v>
          </cell>
          <cell r="F906" t="str">
            <v>VUYLSTEKE Gilbert</v>
          </cell>
        </row>
        <row r="907">
          <cell r="B907">
            <v>4701</v>
          </cell>
          <cell r="C907" t="str">
            <v>VK 03</v>
          </cell>
          <cell r="D907" t="str">
            <v>WOH</v>
          </cell>
          <cell r="E907" t="str">
            <v xml:space="preserve">K.B.C. WARDEN OOM </v>
          </cell>
          <cell r="F907" t="str">
            <v>WERBROUCK Donald</v>
          </cell>
        </row>
        <row r="908">
          <cell r="B908">
            <v>1294</v>
          </cell>
          <cell r="F908" t="str">
            <v>BACKMAN Werner</v>
          </cell>
        </row>
        <row r="909">
          <cell r="B909">
            <v>8939</v>
          </cell>
          <cell r="F909" t="str">
            <v>CORNIL Pascal</v>
          </cell>
        </row>
        <row r="910">
          <cell r="B910">
            <v>1188</v>
          </cell>
          <cell r="F910" t="str">
            <v>DE CLEEN Joeri</v>
          </cell>
        </row>
        <row r="911">
          <cell r="B911">
            <v>1189</v>
          </cell>
          <cell r="F911" t="str">
            <v>DE CLEEN Sylvain</v>
          </cell>
        </row>
        <row r="912">
          <cell r="B912">
            <v>7915</v>
          </cell>
          <cell r="F912" t="str">
            <v>DE LEEUW Willy</v>
          </cell>
        </row>
        <row r="913">
          <cell r="B913">
            <v>8073</v>
          </cell>
          <cell r="F913" t="str">
            <v>DE WITTE Tamara</v>
          </cell>
        </row>
        <row r="914">
          <cell r="B914">
            <v>6953</v>
          </cell>
          <cell r="F914" t="str">
            <v>DEWIT Anthony</v>
          </cell>
        </row>
        <row r="915">
          <cell r="B915">
            <v>2279</v>
          </cell>
          <cell r="F915" t="str">
            <v>DEWIT Freddy</v>
          </cell>
        </row>
        <row r="916">
          <cell r="B916">
            <v>9144</v>
          </cell>
          <cell r="F916" t="str">
            <v>D'HAENENS Seraphin</v>
          </cell>
        </row>
        <row r="917">
          <cell r="B917">
            <v>4594</v>
          </cell>
          <cell r="F917" t="str">
            <v>DICK Eddy</v>
          </cell>
        </row>
        <row r="918">
          <cell r="B918">
            <v>9314</v>
          </cell>
          <cell r="F918" t="str">
            <v>GOETKINT Martine</v>
          </cell>
        </row>
        <row r="919">
          <cell r="B919">
            <v>7825</v>
          </cell>
          <cell r="F919" t="str">
            <v>GREGORIUS Gregoire</v>
          </cell>
        </row>
        <row r="920">
          <cell r="B920">
            <v>8026</v>
          </cell>
          <cell r="F920" t="str">
            <v>HOFMAN Glen</v>
          </cell>
        </row>
        <row r="921">
          <cell r="B921">
            <v>1004</v>
          </cell>
          <cell r="F921" t="str">
            <v>HOSTENS Stefaan</v>
          </cell>
        </row>
        <row r="922">
          <cell r="B922">
            <v>7288</v>
          </cell>
          <cell r="F922" t="str">
            <v>HURTEKANT Luc</v>
          </cell>
        </row>
        <row r="923">
          <cell r="B923">
            <v>9519</v>
          </cell>
          <cell r="F923" t="str">
            <v>HUT Joop</v>
          </cell>
        </row>
        <row r="924">
          <cell r="B924">
            <v>3439</v>
          </cell>
          <cell r="F924" t="str">
            <v>JORISSEN Jeffrey</v>
          </cell>
        </row>
        <row r="925">
          <cell r="B925">
            <v>7679</v>
          </cell>
          <cell r="F925" t="str">
            <v>MARIVOET Christiaen</v>
          </cell>
        </row>
        <row r="926">
          <cell r="B926">
            <v>8417</v>
          </cell>
          <cell r="F926" t="str">
            <v>MARLIER Pol</v>
          </cell>
        </row>
        <row r="927">
          <cell r="B927">
            <v>3390</v>
          </cell>
          <cell r="F927" t="str">
            <v>MARTENS Prudent</v>
          </cell>
        </row>
        <row r="928">
          <cell r="B928">
            <v>1204</v>
          </cell>
          <cell r="F928" t="str">
            <v>MERCKX Eddy</v>
          </cell>
        </row>
        <row r="929">
          <cell r="B929">
            <v>4677</v>
          </cell>
          <cell r="F929" t="str">
            <v>MIGNEAUX Patrick</v>
          </cell>
        </row>
        <row r="930">
          <cell r="B930">
            <v>7695</v>
          </cell>
          <cell r="F930" t="str">
            <v>ONBEKENT Michiel</v>
          </cell>
        </row>
        <row r="931">
          <cell r="B931">
            <v>9323</v>
          </cell>
          <cell r="F931" t="str">
            <v>RADEMAKERS Tim</v>
          </cell>
        </row>
        <row r="932">
          <cell r="B932">
            <v>5500</v>
          </cell>
          <cell r="F932" t="str">
            <v>ROELANTS Karel</v>
          </cell>
        </row>
        <row r="933">
          <cell r="B933">
            <v>6968</v>
          </cell>
          <cell r="F933" t="str">
            <v>ROTTHIER Tom</v>
          </cell>
        </row>
        <row r="934">
          <cell r="B934">
            <v>1040</v>
          </cell>
          <cell r="F934" t="str">
            <v>SERGEANT Etienne</v>
          </cell>
        </row>
        <row r="935">
          <cell r="B935">
            <v>8254</v>
          </cell>
          <cell r="F935" t="str">
            <v>SOUMAGNE Pierre</v>
          </cell>
        </row>
        <row r="936">
          <cell r="B936">
            <v>7926</v>
          </cell>
          <cell r="F936" t="str">
            <v>TACHOIRE Adrien</v>
          </cell>
        </row>
        <row r="937">
          <cell r="B937">
            <v>8507</v>
          </cell>
          <cell r="F937" t="str">
            <v>TROONBEECKX Willy</v>
          </cell>
        </row>
        <row r="938">
          <cell r="B938">
            <v>8133</v>
          </cell>
          <cell r="F938" t="str">
            <v>VAN CRAENENBROECK Theo</v>
          </cell>
        </row>
        <row r="939">
          <cell r="B939">
            <v>4487</v>
          </cell>
          <cell r="F939" t="str">
            <v>VAN DE VOORDE Luc</v>
          </cell>
        </row>
        <row r="940">
          <cell r="B940">
            <v>6189</v>
          </cell>
          <cell r="F940" t="str">
            <v>VAN DEN ABEELE Marc</v>
          </cell>
        </row>
        <row r="941">
          <cell r="B941">
            <v>7827</v>
          </cell>
          <cell r="F941" t="str">
            <v>VAN LANDEGHEM J-M</v>
          </cell>
        </row>
        <row r="942">
          <cell r="B942">
            <v>5798</v>
          </cell>
          <cell r="F942" t="str">
            <v>VAN MANEN Bert</v>
          </cell>
        </row>
        <row r="943">
          <cell r="B943">
            <v>6402</v>
          </cell>
          <cell r="F943" t="str">
            <v>VANDENBRANDE Peter</v>
          </cell>
        </row>
        <row r="944">
          <cell r="B944">
            <v>8481</v>
          </cell>
          <cell r="F944" t="str">
            <v>VANVOURAKIS Emmanouil</v>
          </cell>
        </row>
        <row r="945">
          <cell r="B945">
            <v>5729</v>
          </cell>
          <cell r="F945" t="str">
            <v>VERGAUWEN Birgitte</v>
          </cell>
        </row>
        <row r="946">
          <cell r="B946">
            <v>9973</v>
          </cell>
          <cell r="F946" t="str">
            <v>VERHULST Jean-Paul</v>
          </cell>
        </row>
        <row r="947">
          <cell r="B947">
            <v>9967</v>
          </cell>
          <cell r="F947" t="str">
            <v>VETS Sven</v>
          </cell>
        </row>
      </sheetData>
      <sheetData sheetId="12" refreshError="1">
        <row r="5">
          <cell r="C5">
            <v>15</v>
          </cell>
          <cell r="D5">
            <v>0.308</v>
          </cell>
          <cell r="E5">
            <v>0.38</v>
          </cell>
          <cell r="F5">
            <v>0.45700000000000002</v>
          </cell>
          <cell r="G5">
            <v>0.28000000000000003</v>
          </cell>
          <cell r="H5">
            <v>0.34499999999999997</v>
          </cell>
          <cell r="I5">
            <v>0.41499999999999998</v>
          </cell>
        </row>
        <row r="6">
          <cell r="C6">
            <v>18</v>
          </cell>
          <cell r="D6">
            <v>0.38</v>
          </cell>
          <cell r="E6">
            <v>0.45700000000000002</v>
          </cell>
          <cell r="F6">
            <v>0.56200000000000006</v>
          </cell>
          <cell r="G6">
            <v>0.34499999999999997</v>
          </cell>
          <cell r="H6">
            <v>0.41499999999999998</v>
          </cell>
          <cell r="I6">
            <v>0.51</v>
          </cell>
        </row>
        <row r="7">
          <cell r="C7">
            <v>22</v>
          </cell>
          <cell r="D7">
            <v>0.45700000000000002</v>
          </cell>
          <cell r="E7">
            <v>0.56200000000000006</v>
          </cell>
          <cell r="F7">
            <v>0.68799999999999994</v>
          </cell>
          <cell r="G7">
            <v>0.41499999999999998</v>
          </cell>
          <cell r="H7">
            <v>0.51</v>
          </cell>
          <cell r="I7">
            <v>0.625</v>
          </cell>
        </row>
        <row r="8">
          <cell r="C8">
            <v>27</v>
          </cell>
          <cell r="D8">
            <v>0.56200000000000006</v>
          </cell>
          <cell r="E8">
            <v>0.68799999999999994</v>
          </cell>
          <cell r="F8">
            <v>0.87</v>
          </cell>
          <cell r="G8">
            <v>0.51</v>
          </cell>
          <cell r="H8">
            <v>0.625</v>
          </cell>
          <cell r="I8">
            <v>0.79</v>
          </cell>
        </row>
        <row r="9">
          <cell r="C9">
            <v>34</v>
          </cell>
          <cell r="D9">
            <v>0.68799999999999994</v>
          </cell>
          <cell r="E9">
            <v>0.87</v>
          </cell>
          <cell r="F9">
            <v>1.0740000000000001</v>
          </cell>
          <cell r="G9">
            <v>0.625</v>
          </cell>
          <cell r="H9">
            <v>0.79</v>
          </cell>
          <cell r="I9">
            <v>0.97499999999999998</v>
          </cell>
        </row>
        <row r="10">
          <cell r="C10">
            <v>42</v>
          </cell>
          <cell r="D10">
            <v>0.87</v>
          </cell>
          <cell r="E10">
            <v>1.0740000000000001</v>
          </cell>
          <cell r="F10" t="str">
            <v>/</v>
          </cell>
          <cell r="G10">
            <v>0.79</v>
          </cell>
          <cell r="H10">
            <v>0.97499999999999998</v>
          </cell>
          <cell r="I10" t="str">
            <v>/</v>
          </cell>
        </row>
        <row r="11">
          <cell r="C11">
            <v>50</v>
          </cell>
          <cell r="D11">
            <v>1.0740000000000001</v>
          </cell>
          <cell r="E11" t="str">
            <v>/</v>
          </cell>
          <cell r="F11" t="str">
            <v>/</v>
          </cell>
          <cell r="G11">
            <v>0.97499999999999998</v>
          </cell>
          <cell r="H11" t="str">
            <v>/</v>
          </cell>
          <cell r="I11" t="str">
            <v>/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191"/>
  <sheetViews>
    <sheetView tabSelected="1" zoomScale="70" zoomScaleNormal="70" workbookViewId="0">
      <pane ySplit="9" topLeftCell="A10" activePane="bottomLeft" state="frozen"/>
      <selection pane="bottomLeft" activeCell="IY20" sqref="IY20"/>
    </sheetView>
  </sheetViews>
  <sheetFormatPr defaultColWidth="0" defaultRowHeight="0" customHeight="1" zeroHeight="1" x14ac:dyDescent="0.25"/>
  <cols>
    <col min="1" max="1" width="2.140625" style="3" customWidth="1"/>
    <col min="2" max="2" width="11.42578125" style="3" customWidth="1"/>
    <col min="3" max="3" width="40" style="20" customWidth="1"/>
    <col min="4" max="4" width="11.28515625" style="3" customWidth="1"/>
    <col min="5" max="5" width="8.5703125" style="3" customWidth="1"/>
    <col min="6" max="6" width="10" style="3" customWidth="1"/>
    <col min="7" max="7" width="10" style="21" customWidth="1"/>
    <col min="8" max="8" width="10" style="3" customWidth="1"/>
    <col min="9" max="9" width="12.140625" style="3" customWidth="1"/>
    <col min="10" max="10" width="8.5703125" style="3" customWidth="1"/>
    <col min="11" max="11" width="12.85546875" style="3" customWidth="1"/>
    <col min="12" max="12" width="1.42578125" style="3" customWidth="1"/>
    <col min="13" max="13" width="8.5703125" style="3" customWidth="1"/>
    <col min="14" max="14" width="2.140625" style="3" customWidth="1"/>
    <col min="15" max="21" width="0" style="3" hidden="1" customWidth="1"/>
    <col min="22" max="256" width="10.7109375" style="3" hidden="1"/>
    <col min="257" max="257" width="2.140625" style="3" customWidth="1"/>
    <col min="258" max="258" width="11.42578125" style="3" customWidth="1"/>
    <col min="259" max="259" width="40" style="3" customWidth="1"/>
    <col min="260" max="260" width="11.28515625" style="3" customWidth="1"/>
    <col min="261" max="261" width="8.5703125" style="3" customWidth="1"/>
    <col min="262" max="264" width="10" style="3" customWidth="1"/>
    <col min="265" max="265" width="12.140625" style="3" customWidth="1"/>
    <col min="266" max="266" width="8.5703125" style="3" customWidth="1"/>
    <col min="267" max="267" width="12.85546875" style="3" customWidth="1"/>
    <col min="268" max="268" width="1.42578125" style="3" customWidth="1"/>
    <col min="269" max="269" width="8.5703125" style="3" customWidth="1"/>
    <col min="270" max="270" width="2.140625" style="3" customWidth="1"/>
    <col min="271" max="512" width="10.7109375" style="3" hidden="1"/>
    <col min="513" max="513" width="2.140625" style="3" customWidth="1"/>
    <col min="514" max="514" width="11.42578125" style="3" customWidth="1"/>
    <col min="515" max="515" width="40" style="3" customWidth="1"/>
    <col min="516" max="516" width="11.28515625" style="3" customWidth="1"/>
    <col min="517" max="517" width="8.5703125" style="3" customWidth="1"/>
    <col min="518" max="520" width="10" style="3" customWidth="1"/>
    <col min="521" max="521" width="12.140625" style="3" customWidth="1"/>
    <col min="522" max="522" width="8.5703125" style="3" customWidth="1"/>
    <col min="523" max="523" width="12.85546875" style="3" customWidth="1"/>
    <col min="524" max="524" width="1.42578125" style="3" customWidth="1"/>
    <col min="525" max="525" width="8.5703125" style="3" customWidth="1"/>
    <col min="526" max="526" width="2.140625" style="3" customWidth="1"/>
    <col min="527" max="768" width="10.7109375" style="3" hidden="1"/>
    <col min="769" max="769" width="2.140625" style="3" customWidth="1"/>
    <col min="770" max="770" width="11.42578125" style="3" customWidth="1"/>
    <col min="771" max="771" width="40" style="3" customWidth="1"/>
    <col min="772" max="772" width="11.28515625" style="3" customWidth="1"/>
    <col min="773" max="773" width="8.5703125" style="3" customWidth="1"/>
    <col min="774" max="776" width="10" style="3" customWidth="1"/>
    <col min="777" max="777" width="12.140625" style="3" customWidth="1"/>
    <col min="778" max="778" width="8.5703125" style="3" customWidth="1"/>
    <col min="779" max="779" width="12.85546875" style="3" customWidth="1"/>
    <col min="780" max="780" width="1.42578125" style="3" customWidth="1"/>
    <col min="781" max="781" width="8.5703125" style="3" customWidth="1"/>
    <col min="782" max="782" width="2.140625" style="3" customWidth="1"/>
    <col min="783" max="1024" width="10.7109375" style="3" hidden="1"/>
    <col min="1025" max="1025" width="2.140625" style="3" customWidth="1"/>
    <col min="1026" max="1026" width="11.42578125" style="3" customWidth="1"/>
    <col min="1027" max="1027" width="40" style="3" customWidth="1"/>
    <col min="1028" max="1028" width="11.28515625" style="3" customWidth="1"/>
    <col min="1029" max="1029" width="8.5703125" style="3" customWidth="1"/>
    <col min="1030" max="1032" width="10" style="3" customWidth="1"/>
    <col min="1033" max="1033" width="12.140625" style="3" customWidth="1"/>
    <col min="1034" max="1034" width="8.5703125" style="3" customWidth="1"/>
    <col min="1035" max="1035" width="12.85546875" style="3" customWidth="1"/>
    <col min="1036" max="1036" width="1.42578125" style="3" customWidth="1"/>
    <col min="1037" max="1037" width="8.5703125" style="3" customWidth="1"/>
    <col min="1038" max="1038" width="2.140625" style="3" customWidth="1"/>
    <col min="1039" max="1280" width="10.7109375" style="3" hidden="1"/>
    <col min="1281" max="1281" width="2.140625" style="3" customWidth="1"/>
    <col min="1282" max="1282" width="11.42578125" style="3" customWidth="1"/>
    <col min="1283" max="1283" width="40" style="3" customWidth="1"/>
    <col min="1284" max="1284" width="11.28515625" style="3" customWidth="1"/>
    <col min="1285" max="1285" width="8.5703125" style="3" customWidth="1"/>
    <col min="1286" max="1288" width="10" style="3" customWidth="1"/>
    <col min="1289" max="1289" width="12.140625" style="3" customWidth="1"/>
    <col min="1290" max="1290" width="8.5703125" style="3" customWidth="1"/>
    <col min="1291" max="1291" width="12.85546875" style="3" customWidth="1"/>
    <col min="1292" max="1292" width="1.42578125" style="3" customWidth="1"/>
    <col min="1293" max="1293" width="8.5703125" style="3" customWidth="1"/>
    <col min="1294" max="1294" width="2.140625" style="3" customWidth="1"/>
    <col min="1295" max="1536" width="10.7109375" style="3" hidden="1"/>
    <col min="1537" max="1537" width="2.140625" style="3" customWidth="1"/>
    <col min="1538" max="1538" width="11.42578125" style="3" customWidth="1"/>
    <col min="1539" max="1539" width="40" style="3" customWidth="1"/>
    <col min="1540" max="1540" width="11.28515625" style="3" customWidth="1"/>
    <col min="1541" max="1541" width="8.5703125" style="3" customWidth="1"/>
    <col min="1542" max="1544" width="10" style="3" customWidth="1"/>
    <col min="1545" max="1545" width="12.140625" style="3" customWidth="1"/>
    <col min="1546" max="1546" width="8.5703125" style="3" customWidth="1"/>
    <col min="1547" max="1547" width="12.85546875" style="3" customWidth="1"/>
    <col min="1548" max="1548" width="1.42578125" style="3" customWidth="1"/>
    <col min="1549" max="1549" width="8.5703125" style="3" customWidth="1"/>
    <col min="1550" max="1550" width="2.140625" style="3" customWidth="1"/>
    <col min="1551" max="1792" width="10.7109375" style="3" hidden="1"/>
    <col min="1793" max="1793" width="2.140625" style="3" customWidth="1"/>
    <col min="1794" max="1794" width="11.42578125" style="3" customWidth="1"/>
    <col min="1795" max="1795" width="40" style="3" customWidth="1"/>
    <col min="1796" max="1796" width="11.28515625" style="3" customWidth="1"/>
    <col min="1797" max="1797" width="8.5703125" style="3" customWidth="1"/>
    <col min="1798" max="1800" width="10" style="3" customWidth="1"/>
    <col min="1801" max="1801" width="12.140625" style="3" customWidth="1"/>
    <col min="1802" max="1802" width="8.5703125" style="3" customWidth="1"/>
    <col min="1803" max="1803" width="12.85546875" style="3" customWidth="1"/>
    <col min="1804" max="1804" width="1.42578125" style="3" customWidth="1"/>
    <col min="1805" max="1805" width="8.5703125" style="3" customWidth="1"/>
    <col min="1806" max="1806" width="2.140625" style="3" customWidth="1"/>
    <col min="1807" max="2048" width="10.7109375" style="3" hidden="1"/>
    <col min="2049" max="2049" width="2.140625" style="3" customWidth="1"/>
    <col min="2050" max="2050" width="11.42578125" style="3" customWidth="1"/>
    <col min="2051" max="2051" width="40" style="3" customWidth="1"/>
    <col min="2052" max="2052" width="11.28515625" style="3" customWidth="1"/>
    <col min="2053" max="2053" width="8.5703125" style="3" customWidth="1"/>
    <col min="2054" max="2056" width="10" style="3" customWidth="1"/>
    <col min="2057" max="2057" width="12.140625" style="3" customWidth="1"/>
    <col min="2058" max="2058" width="8.5703125" style="3" customWidth="1"/>
    <col min="2059" max="2059" width="12.85546875" style="3" customWidth="1"/>
    <col min="2060" max="2060" width="1.42578125" style="3" customWidth="1"/>
    <col min="2061" max="2061" width="8.5703125" style="3" customWidth="1"/>
    <col min="2062" max="2062" width="2.140625" style="3" customWidth="1"/>
    <col min="2063" max="2304" width="10.7109375" style="3" hidden="1"/>
    <col min="2305" max="2305" width="2.140625" style="3" customWidth="1"/>
    <col min="2306" max="2306" width="11.42578125" style="3" customWidth="1"/>
    <col min="2307" max="2307" width="40" style="3" customWidth="1"/>
    <col min="2308" max="2308" width="11.28515625" style="3" customWidth="1"/>
    <col min="2309" max="2309" width="8.5703125" style="3" customWidth="1"/>
    <col min="2310" max="2312" width="10" style="3" customWidth="1"/>
    <col min="2313" max="2313" width="12.140625" style="3" customWidth="1"/>
    <col min="2314" max="2314" width="8.5703125" style="3" customWidth="1"/>
    <col min="2315" max="2315" width="12.85546875" style="3" customWidth="1"/>
    <col min="2316" max="2316" width="1.42578125" style="3" customWidth="1"/>
    <col min="2317" max="2317" width="8.5703125" style="3" customWidth="1"/>
    <col min="2318" max="2318" width="2.140625" style="3" customWidth="1"/>
    <col min="2319" max="2560" width="10.7109375" style="3" hidden="1"/>
    <col min="2561" max="2561" width="2.140625" style="3" customWidth="1"/>
    <col min="2562" max="2562" width="11.42578125" style="3" customWidth="1"/>
    <col min="2563" max="2563" width="40" style="3" customWidth="1"/>
    <col min="2564" max="2564" width="11.28515625" style="3" customWidth="1"/>
    <col min="2565" max="2565" width="8.5703125" style="3" customWidth="1"/>
    <col min="2566" max="2568" width="10" style="3" customWidth="1"/>
    <col min="2569" max="2569" width="12.140625" style="3" customWidth="1"/>
    <col min="2570" max="2570" width="8.5703125" style="3" customWidth="1"/>
    <col min="2571" max="2571" width="12.85546875" style="3" customWidth="1"/>
    <col min="2572" max="2572" width="1.42578125" style="3" customWidth="1"/>
    <col min="2573" max="2573" width="8.5703125" style="3" customWidth="1"/>
    <col min="2574" max="2574" width="2.140625" style="3" customWidth="1"/>
    <col min="2575" max="2816" width="10.7109375" style="3" hidden="1"/>
    <col min="2817" max="2817" width="2.140625" style="3" customWidth="1"/>
    <col min="2818" max="2818" width="11.42578125" style="3" customWidth="1"/>
    <col min="2819" max="2819" width="40" style="3" customWidth="1"/>
    <col min="2820" max="2820" width="11.28515625" style="3" customWidth="1"/>
    <col min="2821" max="2821" width="8.5703125" style="3" customWidth="1"/>
    <col min="2822" max="2824" width="10" style="3" customWidth="1"/>
    <col min="2825" max="2825" width="12.140625" style="3" customWidth="1"/>
    <col min="2826" max="2826" width="8.5703125" style="3" customWidth="1"/>
    <col min="2827" max="2827" width="12.85546875" style="3" customWidth="1"/>
    <col min="2828" max="2828" width="1.42578125" style="3" customWidth="1"/>
    <col min="2829" max="2829" width="8.5703125" style="3" customWidth="1"/>
    <col min="2830" max="2830" width="2.140625" style="3" customWidth="1"/>
    <col min="2831" max="3072" width="10.7109375" style="3" hidden="1"/>
    <col min="3073" max="3073" width="2.140625" style="3" customWidth="1"/>
    <col min="3074" max="3074" width="11.42578125" style="3" customWidth="1"/>
    <col min="3075" max="3075" width="40" style="3" customWidth="1"/>
    <col min="3076" max="3076" width="11.28515625" style="3" customWidth="1"/>
    <col min="3077" max="3077" width="8.5703125" style="3" customWidth="1"/>
    <col min="3078" max="3080" width="10" style="3" customWidth="1"/>
    <col min="3081" max="3081" width="12.140625" style="3" customWidth="1"/>
    <col min="3082" max="3082" width="8.5703125" style="3" customWidth="1"/>
    <col min="3083" max="3083" width="12.85546875" style="3" customWidth="1"/>
    <col min="3084" max="3084" width="1.42578125" style="3" customWidth="1"/>
    <col min="3085" max="3085" width="8.5703125" style="3" customWidth="1"/>
    <col min="3086" max="3086" width="2.140625" style="3" customWidth="1"/>
    <col min="3087" max="3328" width="10.7109375" style="3" hidden="1"/>
    <col min="3329" max="3329" width="2.140625" style="3" customWidth="1"/>
    <col min="3330" max="3330" width="11.42578125" style="3" customWidth="1"/>
    <col min="3331" max="3331" width="40" style="3" customWidth="1"/>
    <col min="3332" max="3332" width="11.28515625" style="3" customWidth="1"/>
    <col min="3333" max="3333" width="8.5703125" style="3" customWidth="1"/>
    <col min="3334" max="3336" width="10" style="3" customWidth="1"/>
    <col min="3337" max="3337" width="12.140625" style="3" customWidth="1"/>
    <col min="3338" max="3338" width="8.5703125" style="3" customWidth="1"/>
    <col min="3339" max="3339" width="12.85546875" style="3" customWidth="1"/>
    <col min="3340" max="3340" width="1.42578125" style="3" customWidth="1"/>
    <col min="3341" max="3341" width="8.5703125" style="3" customWidth="1"/>
    <col min="3342" max="3342" width="2.140625" style="3" customWidth="1"/>
    <col min="3343" max="3584" width="10.7109375" style="3" hidden="1"/>
    <col min="3585" max="3585" width="2.140625" style="3" customWidth="1"/>
    <col min="3586" max="3586" width="11.42578125" style="3" customWidth="1"/>
    <col min="3587" max="3587" width="40" style="3" customWidth="1"/>
    <col min="3588" max="3588" width="11.28515625" style="3" customWidth="1"/>
    <col min="3589" max="3589" width="8.5703125" style="3" customWidth="1"/>
    <col min="3590" max="3592" width="10" style="3" customWidth="1"/>
    <col min="3593" max="3593" width="12.140625" style="3" customWidth="1"/>
    <col min="3594" max="3594" width="8.5703125" style="3" customWidth="1"/>
    <col min="3595" max="3595" width="12.85546875" style="3" customWidth="1"/>
    <col min="3596" max="3596" width="1.42578125" style="3" customWidth="1"/>
    <col min="3597" max="3597" width="8.5703125" style="3" customWidth="1"/>
    <col min="3598" max="3598" width="2.140625" style="3" customWidth="1"/>
    <col min="3599" max="3840" width="10.7109375" style="3" hidden="1"/>
    <col min="3841" max="3841" width="2.140625" style="3" customWidth="1"/>
    <col min="3842" max="3842" width="11.42578125" style="3" customWidth="1"/>
    <col min="3843" max="3843" width="40" style="3" customWidth="1"/>
    <col min="3844" max="3844" width="11.28515625" style="3" customWidth="1"/>
    <col min="3845" max="3845" width="8.5703125" style="3" customWidth="1"/>
    <col min="3846" max="3848" width="10" style="3" customWidth="1"/>
    <col min="3849" max="3849" width="12.140625" style="3" customWidth="1"/>
    <col min="3850" max="3850" width="8.5703125" style="3" customWidth="1"/>
    <col min="3851" max="3851" width="12.85546875" style="3" customWidth="1"/>
    <col min="3852" max="3852" width="1.42578125" style="3" customWidth="1"/>
    <col min="3853" max="3853" width="8.5703125" style="3" customWidth="1"/>
    <col min="3854" max="3854" width="2.140625" style="3" customWidth="1"/>
    <col min="3855" max="4096" width="10.7109375" style="3" hidden="1"/>
    <col min="4097" max="4097" width="2.140625" style="3" customWidth="1"/>
    <col min="4098" max="4098" width="11.42578125" style="3" customWidth="1"/>
    <col min="4099" max="4099" width="40" style="3" customWidth="1"/>
    <col min="4100" max="4100" width="11.28515625" style="3" customWidth="1"/>
    <col min="4101" max="4101" width="8.5703125" style="3" customWidth="1"/>
    <col min="4102" max="4104" width="10" style="3" customWidth="1"/>
    <col min="4105" max="4105" width="12.140625" style="3" customWidth="1"/>
    <col min="4106" max="4106" width="8.5703125" style="3" customWidth="1"/>
    <col min="4107" max="4107" width="12.85546875" style="3" customWidth="1"/>
    <col min="4108" max="4108" width="1.42578125" style="3" customWidth="1"/>
    <col min="4109" max="4109" width="8.5703125" style="3" customWidth="1"/>
    <col min="4110" max="4110" width="2.140625" style="3" customWidth="1"/>
    <col min="4111" max="4352" width="10.7109375" style="3" hidden="1"/>
    <col min="4353" max="4353" width="2.140625" style="3" customWidth="1"/>
    <col min="4354" max="4354" width="11.42578125" style="3" customWidth="1"/>
    <col min="4355" max="4355" width="40" style="3" customWidth="1"/>
    <col min="4356" max="4356" width="11.28515625" style="3" customWidth="1"/>
    <col min="4357" max="4357" width="8.5703125" style="3" customWidth="1"/>
    <col min="4358" max="4360" width="10" style="3" customWidth="1"/>
    <col min="4361" max="4361" width="12.140625" style="3" customWidth="1"/>
    <col min="4362" max="4362" width="8.5703125" style="3" customWidth="1"/>
    <col min="4363" max="4363" width="12.85546875" style="3" customWidth="1"/>
    <col min="4364" max="4364" width="1.42578125" style="3" customWidth="1"/>
    <col min="4365" max="4365" width="8.5703125" style="3" customWidth="1"/>
    <col min="4366" max="4366" width="2.140625" style="3" customWidth="1"/>
    <col min="4367" max="4608" width="10.7109375" style="3" hidden="1"/>
    <col min="4609" max="4609" width="2.140625" style="3" customWidth="1"/>
    <col min="4610" max="4610" width="11.42578125" style="3" customWidth="1"/>
    <col min="4611" max="4611" width="40" style="3" customWidth="1"/>
    <col min="4612" max="4612" width="11.28515625" style="3" customWidth="1"/>
    <col min="4613" max="4613" width="8.5703125" style="3" customWidth="1"/>
    <col min="4614" max="4616" width="10" style="3" customWidth="1"/>
    <col min="4617" max="4617" width="12.140625" style="3" customWidth="1"/>
    <col min="4618" max="4618" width="8.5703125" style="3" customWidth="1"/>
    <col min="4619" max="4619" width="12.85546875" style="3" customWidth="1"/>
    <col min="4620" max="4620" width="1.42578125" style="3" customWidth="1"/>
    <col min="4621" max="4621" width="8.5703125" style="3" customWidth="1"/>
    <col min="4622" max="4622" width="2.140625" style="3" customWidth="1"/>
    <col min="4623" max="4864" width="10.7109375" style="3" hidden="1"/>
    <col min="4865" max="4865" width="2.140625" style="3" customWidth="1"/>
    <col min="4866" max="4866" width="11.42578125" style="3" customWidth="1"/>
    <col min="4867" max="4867" width="40" style="3" customWidth="1"/>
    <col min="4868" max="4868" width="11.28515625" style="3" customWidth="1"/>
    <col min="4869" max="4869" width="8.5703125" style="3" customWidth="1"/>
    <col min="4870" max="4872" width="10" style="3" customWidth="1"/>
    <col min="4873" max="4873" width="12.140625" style="3" customWidth="1"/>
    <col min="4874" max="4874" width="8.5703125" style="3" customWidth="1"/>
    <col min="4875" max="4875" width="12.85546875" style="3" customWidth="1"/>
    <col min="4876" max="4876" width="1.42578125" style="3" customWidth="1"/>
    <col min="4877" max="4877" width="8.5703125" style="3" customWidth="1"/>
    <col min="4878" max="4878" width="2.140625" style="3" customWidth="1"/>
    <col min="4879" max="5120" width="10.7109375" style="3" hidden="1"/>
    <col min="5121" max="5121" width="2.140625" style="3" customWidth="1"/>
    <col min="5122" max="5122" width="11.42578125" style="3" customWidth="1"/>
    <col min="5123" max="5123" width="40" style="3" customWidth="1"/>
    <col min="5124" max="5124" width="11.28515625" style="3" customWidth="1"/>
    <col min="5125" max="5125" width="8.5703125" style="3" customWidth="1"/>
    <col min="5126" max="5128" width="10" style="3" customWidth="1"/>
    <col min="5129" max="5129" width="12.140625" style="3" customWidth="1"/>
    <col min="5130" max="5130" width="8.5703125" style="3" customWidth="1"/>
    <col min="5131" max="5131" width="12.85546875" style="3" customWidth="1"/>
    <col min="5132" max="5132" width="1.42578125" style="3" customWidth="1"/>
    <col min="5133" max="5133" width="8.5703125" style="3" customWidth="1"/>
    <col min="5134" max="5134" width="2.140625" style="3" customWidth="1"/>
    <col min="5135" max="5376" width="10.7109375" style="3" hidden="1"/>
    <col min="5377" max="5377" width="2.140625" style="3" customWidth="1"/>
    <col min="5378" max="5378" width="11.42578125" style="3" customWidth="1"/>
    <col min="5379" max="5379" width="40" style="3" customWidth="1"/>
    <col min="5380" max="5380" width="11.28515625" style="3" customWidth="1"/>
    <col min="5381" max="5381" width="8.5703125" style="3" customWidth="1"/>
    <col min="5382" max="5384" width="10" style="3" customWidth="1"/>
    <col min="5385" max="5385" width="12.140625" style="3" customWidth="1"/>
    <col min="5386" max="5386" width="8.5703125" style="3" customWidth="1"/>
    <col min="5387" max="5387" width="12.85546875" style="3" customWidth="1"/>
    <col min="5388" max="5388" width="1.42578125" style="3" customWidth="1"/>
    <col min="5389" max="5389" width="8.5703125" style="3" customWidth="1"/>
    <col min="5390" max="5390" width="2.140625" style="3" customWidth="1"/>
    <col min="5391" max="5632" width="10.7109375" style="3" hidden="1"/>
    <col min="5633" max="5633" width="2.140625" style="3" customWidth="1"/>
    <col min="5634" max="5634" width="11.42578125" style="3" customWidth="1"/>
    <col min="5635" max="5635" width="40" style="3" customWidth="1"/>
    <col min="5636" max="5636" width="11.28515625" style="3" customWidth="1"/>
    <col min="5637" max="5637" width="8.5703125" style="3" customWidth="1"/>
    <col min="5638" max="5640" width="10" style="3" customWidth="1"/>
    <col min="5641" max="5641" width="12.140625" style="3" customWidth="1"/>
    <col min="5642" max="5642" width="8.5703125" style="3" customWidth="1"/>
    <col min="5643" max="5643" width="12.85546875" style="3" customWidth="1"/>
    <col min="5644" max="5644" width="1.42578125" style="3" customWidth="1"/>
    <col min="5645" max="5645" width="8.5703125" style="3" customWidth="1"/>
    <col min="5646" max="5646" width="2.140625" style="3" customWidth="1"/>
    <col min="5647" max="5888" width="10.7109375" style="3" hidden="1"/>
    <col min="5889" max="5889" width="2.140625" style="3" customWidth="1"/>
    <col min="5890" max="5890" width="11.42578125" style="3" customWidth="1"/>
    <col min="5891" max="5891" width="40" style="3" customWidth="1"/>
    <col min="5892" max="5892" width="11.28515625" style="3" customWidth="1"/>
    <col min="5893" max="5893" width="8.5703125" style="3" customWidth="1"/>
    <col min="5894" max="5896" width="10" style="3" customWidth="1"/>
    <col min="5897" max="5897" width="12.140625" style="3" customWidth="1"/>
    <col min="5898" max="5898" width="8.5703125" style="3" customWidth="1"/>
    <col min="5899" max="5899" width="12.85546875" style="3" customWidth="1"/>
    <col min="5900" max="5900" width="1.42578125" style="3" customWidth="1"/>
    <col min="5901" max="5901" width="8.5703125" style="3" customWidth="1"/>
    <col min="5902" max="5902" width="2.140625" style="3" customWidth="1"/>
    <col min="5903" max="6144" width="10.7109375" style="3" hidden="1"/>
    <col min="6145" max="6145" width="2.140625" style="3" customWidth="1"/>
    <col min="6146" max="6146" width="11.42578125" style="3" customWidth="1"/>
    <col min="6147" max="6147" width="40" style="3" customWidth="1"/>
    <col min="6148" max="6148" width="11.28515625" style="3" customWidth="1"/>
    <col min="6149" max="6149" width="8.5703125" style="3" customWidth="1"/>
    <col min="6150" max="6152" width="10" style="3" customWidth="1"/>
    <col min="6153" max="6153" width="12.140625" style="3" customWidth="1"/>
    <col min="6154" max="6154" width="8.5703125" style="3" customWidth="1"/>
    <col min="6155" max="6155" width="12.85546875" style="3" customWidth="1"/>
    <col min="6156" max="6156" width="1.42578125" style="3" customWidth="1"/>
    <col min="6157" max="6157" width="8.5703125" style="3" customWidth="1"/>
    <col min="6158" max="6158" width="2.140625" style="3" customWidth="1"/>
    <col min="6159" max="6400" width="10.7109375" style="3" hidden="1"/>
    <col min="6401" max="6401" width="2.140625" style="3" customWidth="1"/>
    <col min="6402" max="6402" width="11.42578125" style="3" customWidth="1"/>
    <col min="6403" max="6403" width="40" style="3" customWidth="1"/>
    <col min="6404" max="6404" width="11.28515625" style="3" customWidth="1"/>
    <col min="6405" max="6405" width="8.5703125" style="3" customWidth="1"/>
    <col min="6406" max="6408" width="10" style="3" customWidth="1"/>
    <col min="6409" max="6409" width="12.140625" style="3" customWidth="1"/>
    <col min="6410" max="6410" width="8.5703125" style="3" customWidth="1"/>
    <col min="6411" max="6411" width="12.85546875" style="3" customWidth="1"/>
    <col min="6412" max="6412" width="1.42578125" style="3" customWidth="1"/>
    <col min="6413" max="6413" width="8.5703125" style="3" customWidth="1"/>
    <col min="6414" max="6414" width="2.140625" style="3" customWidth="1"/>
    <col min="6415" max="6656" width="10.7109375" style="3" hidden="1"/>
    <col min="6657" max="6657" width="2.140625" style="3" customWidth="1"/>
    <col min="6658" max="6658" width="11.42578125" style="3" customWidth="1"/>
    <col min="6659" max="6659" width="40" style="3" customWidth="1"/>
    <col min="6660" max="6660" width="11.28515625" style="3" customWidth="1"/>
    <col min="6661" max="6661" width="8.5703125" style="3" customWidth="1"/>
    <col min="6662" max="6664" width="10" style="3" customWidth="1"/>
    <col min="6665" max="6665" width="12.140625" style="3" customWidth="1"/>
    <col min="6666" max="6666" width="8.5703125" style="3" customWidth="1"/>
    <col min="6667" max="6667" width="12.85546875" style="3" customWidth="1"/>
    <col min="6668" max="6668" width="1.42578125" style="3" customWidth="1"/>
    <col min="6669" max="6669" width="8.5703125" style="3" customWidth="1"/>
    <col min="6670" max="6670" width="2.140625" style="3" customWidth="1"/>
    <col min="6671" max="6912" width="10.7109375" style="3" hidden="1"/>
    <col min="6913" max="6913" width="2.140625" style="3" customWidth="1"/>
    <col min="6914" max="6914" width="11.42578125" style="3" customWidth="1"/>
    <col min="6915" max="6915" width="40" style="3" customWidth="1"/>
    <col min="6916" max="6916" width="11.28515625" style="3" customWidth="1"/>
    <col min="6917" max="6917" width="8.5703125" style="3" customWidth="1"/>
    <col min="6918" max="6920" width="10" style="3" customWidth="1"/>
    <col min="6921" max="6921" width="12.140625" style="3" customWidth="1"/>
    <col min="6922" max="6922" width="8.5703125" style="3" customWidth="1"/>
    <col min="6923" max="6923" width="12.85546875" style="3" customWidth="1"/>
    <col min="6924" max="6924" width="1.42578125" style="3" customWidth="1"/>
    <col min="6925" max="6925" width="8.5703125" style="3" customWidth="1"/>
    <col min="6926" max="6926" width="2.140625" style="3" customWidth="1"/>
    <col min="6927" max="7168" width="10.7109375" style="3" hidden="1"/>
    <col min="7169" max="7169" width="2.140625" style="3" customWidth="1"/>
    <col min="7170" max="7170" width="11.42578125" style="3" customWidth="1"/>
    <col min="7171" max="7171" width="40" style="3" customWidth="1"/>
    <col min="7172" max="7172" width="11.28515625" style="3" customWidth="1"/>
    <col min="7173" max="7173" width="8.5703125" style="3" customWidth="1"/>
    <col min="7174" max="7176" width="10" style="3" customWidth="1"/>
    <col min="7177" max="7177" width="12.140625" style="3" customWidth="1"/>
    <col min="7178" max="7178" width="8.5703125" style="3" customWidth="1"/>
    <col min="7179" max="7179" width="12.85546875" style="3" customWidth="1"/>
    <col min="7180" max="7180" width="1.42578125" style="3" customWidth="1"/>
    <col min="7181" max="7181" width="8.5703125" style="3" customWidth="1"/>
    <col min="7182" max="7182" width="2.140625" style="3" customWidth="1"/>
    <col min="7183" max="7424" width="10.7109375" style="3" hidden="1"/>
    <col min="7425" max="7425" width="2.140625" style="3" customWidth="1"/>
    <col min="7426" max="7426" width="11.42578125" style="3" customWidth="1"/>
    <col min="7427" max="7427" width="40" style="3" customWidth="1"/>
    <col min="7428" max="7428" width="11.28515625" style="3" customWidth="1"/>
    <col min="7429" max="7429" width="8.5703125" style="3" customWidth="1"/>
    <col min="7430" max="7432" width="10" style="3" customWidth="1"/>
    <col min="7433" max="7433" width="12.140625" style="3" customWidth="1"/>
    <col min="7434" max="7434" width="8.5703125" style="3" customWidth="1"/>
    <col min="7435" max="7435" width="12.85546875" style="3" customWidth="1"/>
    <col min="7436" max="7436" width="1.42578125" style="3" customWidth="1"/>
    <col min="7437" max="7437" width="8.5703125" style="3" customWidth="1"/>
    <col min="7438" max="7438" width="2.140625" style="3" customWidth="1"/>
    <col min="7439" max="7680" width="10.7109375" style="3" hidden="1"/>
    <col min="7681" max="7681" width="2.140625" style="3" customWidth="1"/>
    <col min="7682" max="7682" width="11.42578125" style="3" customWidth="1"/>
    <col min="7683" max="7683" width="40" style="3" customWidth="1"/>
    <col min="7684" max="7684" width="11.28515625" style="3" customWidth="1"/>
    <col min="7685" max="7685" width="8.5703125" style="3" customWidth="1"/>
    <col min="7686" max="7688" width="10" style="3" customWidth="1"/>
    <col min="7689" max="7689" width="12.140625" style="3" customWidth="1"/>
    <col min="7690" max="7690" width="8.5703125" style="3" customWidth="1"/>
    <col min="7691" max="7691" width="12.85546875" style="3" customWidth="1"/>
    <col min="7692" max="7692" width="1.42578125" style="3" customWidth="1"/>
    <col min="7693" max="7693" width="8.5703125" style="3" customWidth="1"/>
    <col min="7694" max="7694" width="2.140625" style="3" customWidth="1"/>
    <col min="7695" max="7936" width="10.7109375" style="3" hidden="1"/>
    <col min="7937" max="7937" width="2.140625" style="3" customWidth="1"/>
    <col min="7938" max="7938" width="11.42578125" style="3" customWidth="1"/>
    <col min="7939" max="7939" width="40" style="3" customWidth="1"/>
    <col min="7940" max="7940" width="11.28515625" style="3" customWidth="1"/>
    <col min="7941" max="7941" width="8.5703125" style="3" customWidth="1"/>
    <col min="7942" max="7944" width="10" style="3" customWidth="1"/>
    <col min="7945" max="7945" width="12.140625" style="3" customWidth="1"/>
    <col min="7946" max="7946" width="8.5703125" style="3" customWidth="1"/>
    <col min="7947" max="7947" width="12.85546875" style="3" customWidth="1"/>
    <col min="7948" max="7948" width="1.42578125" style="3" customWidth="1"/>
    <col min="7949" max="7949" width="8.5703125" style="3" customWidth="1"/>
    <col min="7950" max="7950" width="2.140625" style="3" customWidth="1"/>
    <col min="7951" max="8192" width="10.7109375" style="3" hidden="1"/>
    <col min="8193" max="8193" width="2.140625" style="3" customWidth="1"/>
    <col min="8194" max="8194" width="11.42578125" style="3" customWidth="1"/>
    <col min="8195" max="8195" width="40" style="3" customWidth="1"/>
    <col min="8196" max="8196" width="11.28515625" style="3" customWidth="1"/>
    <col min="8197" max="8197" width="8.5703125" style="3" customWidth="1"/>
    <col min="8198" max="8200" width="10" style="3" customWidth="1"/>
    <col min="8201" max="8201" width="12.140625" style="3" customWidth="1"/>
    <col min="8202" max="8202" width="8.5703125" style="3" customWidth="1"/>
    <col min="8203" max="8203" width="12.85546875" style="3" customWidth="1"/>
    <col min="8204" max="8204" width="1.42578125" style="3" customWidth="1"/>
    <col min="8205" max="8205" width="8.5703125" style="3" customWidth="1"/>
    <col min="8206" max="8206" width="2.140625" style="3" customWidth="1"/>
    <col min="8207" max="8448" width="10.7109375" style="3" hidden="1"/>
    <col min="8449" max="8449" width="2.140625" style="3" customWidth="1"/>
    <col min="8450" max="8450" width="11.42578125" style="3" customWidth="1"/>
    <col min="8451" max="8451" width="40" style="3" customWidth="1"/>
    <col min="8452" max="8452" width="11.28515625" style="3" customWidth="1"/>
    <col min="8453" max="8453" width="8.5703125" style="3" customWidth="1"/>
    <col min="8454" max="8456" width="10" style="3" customWidth="1"/>
    <col min="8457" max="8457" width="12.140625" style="3" customWidth="1"/>
    <col min="8458" max="8458" width="8.5703125" style="3" customWidth="1"/>
    <col min="8459" max="8459" width="12.85546875" style="3" customWidth="1"/>
    <col min="8460" max="8460" width="1.42578125" style="3" customWidth="1"/>
    <col min="8461" max="8461" width="8.5703125" style="3" customWidth="1"/>
    <col min="8462" max="8462" width="2.140625" style="3" customWidth="1"/>
    <col min="8463" max="8704" width="10.7109375" style="3" hidden="1"/>
    <col min="8705" max="8705" width="2.140625" style="3" customWidth="1"/>
    <col min="8706" max="8706" width="11.42578125" style="3" customWidth="1"/>
    <col min="8707" max="8707" width="40" style="3" customWidth="1"/>
    <col min="8708" max="8708" width="11.28515625" style="3" customWidth="1"/>
    <col min="8709" max="8709" width="8.5703125" style="3" customWidth="1"/>
    <col min="8710" max="8712" width="10" style="3" customWidth="1"/>
    <col min="8713" max="8713" width="12.140625" style="3" customWidth="1"/>
    <col min="8714" max="8714" width="8.5703125" style="3" customWidth="1"/>
    <col min="8715" max="8715" width="12.85546875" style="3" customWidth="1"/>
    <col min="8716" max="8716" width="1.42578125" style="3" customWidth="1"/>
    <col min="8717" max="8717" width="8.5703125" style="3" customWidth="1"/>
    <col min="8718" max="8718" width="2.140625" style="3" customWidth="1"/>
    <col min="8719" max="8960" width="10.7109375" style="3" hidden="1"/>
    <col min="8961" max="8961" width="2.140625" style="3" customWidth="1"/>
    <col min="8962" max="8962" width="11.42578125" style="3" customWidth="1"/>
    <col min="8963" max="8963" width="40" style="3" customWidth="1"/>
    <col min="8964" max="8964" width="11.28515625" style="3" customWidth="1"/>
    <col min="8965" max="8965" width="8.5703125" style="3" customWidth="1"/>
    <col min="8966" max="8968" width="10" style="3" customWidth="1"/>
    <col min="8969" max="8969" width="12.140625" style="3" customWidth="1"/>
    <col min="8970" max="8970" width="8.5703125" style="3" customWidth="1"/>
    <col min="8971" max="8971" width="12.85546875" style="3" customWidth="1"/>
    <col min="8972" max="8972" width="1.42578125" style="3" customWidth="1"/>
    <col min="8973" max="8973" width="8.5703125" style="3" customWidth="1"/>
    <col min="8974" max="8974" width="2.140625" style="3" customWidth="1"/>
    <col min="8975" max="9216" width="10.7109375" style="3" hidden="1"/>
    <col min="9217" max="9217" width="2.140625" style="3" customWidth="1"/>
    <col min="9218" max="9218" width="11.42578125" style="3" customWidth="1"/>
    <col min="9219" max="9219" width="40" style="3" customWidth="1"/>
    <col min="9220" max="9220" width="11.28515625" style="3" customWidth="1"/>
    <col min="9221" max="9221" width="8.5703125" style="3" customWidth="1"/>
    <col min="9222" max="9224" width="10" style="3" customWidth="1"/>
    <col min="9225" max="9225" width="12.140625" style="3" customWidth="1"/>
    <col min="9226" max="9226" width="8.5703125" style="3" customWidth="1"/>
    <col min="9227" max="9227" width="12.85546875" style="3" customWidth="1"/>
    <col min="9228" max="9228" width="1.42578125" style="3" customWidth="1"/>
    <col min="9229" max="9229" width="8.5703125" style="3" customWidth="1"/>
    <col min="9230" max="9230" width="2.140625" style="3" customWidth="1"/>
    <col min="9231" max="9472" width="10.7109375" style="3" hidden="1"/>
    <col min="9473" max="9473" width="2.140625" style="3" customWidth="1"/>
    <col min="9474" max="9474" width="11.42578125" style="3" customWidth="1"/>
    <col min="9475" max="9475" width="40" style="3" customWidth="1"/>
    <col min="9476" max="9476" width="11.28515625" style="3" customWidth="1"/>
    <col min="9477" max="9477" width="8.5703125" style="3" customWidth="1"/>
    <col min="9478" max="9480" width="10" style="3" customWidth="1"/>
    <col min="9481" max="9481" width="12.140625" style="3" customWidth="1"/>
    <col min="9482" max="9482" width="8.5703125" style="3" customWidth="1"/>
    <col min="9483" max="9483" width="12.85546875" style="3" customWidth="1"/>
    <col min="9484" max="9484" width="1.42578125" style="3" customWidth="1"/>
    <col min="9485" max="9485" width="8.5703125" style="3" customWidth="1"/>
    <col min="9486" max="9486" width="2.140625" style="3" customWidth="1"/>
    <col min="9487" max="9728" width="10.7109375" style="3" hidden="1"/>
    <col min="9729" max="9729" width="2.140625" style="3" customWidth="1"/>
    <col min="9730" max="9730" width="11.42578125" style="3" customWidth="1"/>
    <col min="9731" max="9731" width="40" style="3" customWidth="1"/>
    <col min="9732" max="9732" width="11.28515625" style="3" customWidth="1"/>
    <col min="9733" max="9733" width="8.5703125" style="3" customWidth="1"/>
    <col min="9734" max="9736" width="10" style="3" customWidth="1"/>
    <col min="9737" max="9737" width="12.140625" style="3" customWidth="1"/>
    <col min="9738" max="9738" width="8.5703125" style="3" customWidth="1"/>
    <col min="9739" max="9739" width="12.85546875" style="3" customWidth="1"/>
    <col min="9740" max="9740" width="1.42578125" style="3" customWidth="1"/>
    <col min="9741" max="9741" width="8.5703125" style="3" customWidth="1"/>
    <col min="9742" max="9742" width="2.140625" style="3" customWidth="1"/>
    <col min="9743" max="9984" width="10.7109375" style="3" hidden="1"/>
    <col min="9985" max="9985" width="2.140625" style="3" customWidth="1"/>
    <col min="9986" max="9986" width="11.42578125" style="3" customWidth="1"/>
    <col min="9987" max="9987" width="40" style="3" customWidth="1"/>
    <col min="9988" max="9988" width="11.28515625" style="3" customWidth="1"/>
    <col min="9989" max="9989" width="8.5703125" style="3" customWidth="1"/>
    <col min="9990" max="9992" width="10" style="3" customWidth="1"/>
    <col min="9993" max="9993" width="12.140625" style="3" customWidth="1"/>
    <col min="9994" max="9994" width="8.5703125" style="3" customWidth="1"/>
    <col min="9995" max="9995" width="12.85546875" style="3" customWidth="1"/>
    <col min="9996" max="9996" width="1.42578125" style="3" customWidth="1"/>
    <col min="9997" max="9997" width="8.5703125" style="3" customWidth="1"/>
    <col min="9998" max="9998" width="2.140625" style="3" customWidth="1"/>
    <col min="9999" max="10240" width="10.7109375" style="3" hidden="1"/>
    <col min="10241" max="10241" width="2.140625" style="3" customWidth="1"/>
    <col min="10242" max="10242" width="11.42578125" style="3" customWidth="1"/>
    <col min="10243" max="10243" width="40" style="3" customWidth="1"/>
    <col min="10244" max="10244" width="11.28515625" style="3" customWidth="1"/>
    <col min="10245" max="10245" width="8.5703125" style="3" customWidth="1"/>
    <col min="10246" max="10248" width="10" style="3" customWidth="1"/>
    <col min="10249" max="10249" width="12.140625" style="3" customWidth="1"/>
    <col min="10250" max="10250" width="8.5703125" style="3" customWidth="1"/>
    <col min="10251" max="10251" width="12.85546875" style="3" customWidth="1"/>
    <col min="10252" max="10252" width="1.42578125" style="3" customWidth="1"/>
    <col min="10253" max="10253" width="8.5703125" style="3" customWidth="1"/>
    <col min="10254" max="10254" width="2.140625" style="3" customWidth="1"/>
    <col min="10255" max="10496" width="10.7109375" style="3" hidden="1"/>
    <col min="10497" max="10497" width="2.140625" style="3" customWidth="1"/>
    <col min="10498" max="10498" width="11.42578125" style="3" customWidth="1"/>
    <col min="10499" max="10499" width="40" style="3" customWidth="1"/>
    <col min="10500" max="10500" width="11.28515625" style="3" customWidth="1"/>
    <col min="10501" max="10501" width="8.5703125" style="3" customWidth="1"/>
    <col min="10502" max="10504" width="10" style="3" customWidth="1"/>
    <col min="10505" max="10505" width="12.140625" style="3" customWidth="1"/>
    <col min="10506" max="10506" width="8.5703125" style="3" customWidth="1"/>
    <col min="10507" max="10507" width="12.85546875" style="3" customWidth="1"/>
    <col min="10508" max="10508" width="1.42578125" style="3" customWidth="1"/>
    <col min="10509" max="10509" width="8.5703125" style="3" customWidth="1"/>
    <col min="10510" max="10510" width="2.140625" style="3" customWidth="1"/>
    <col min="10511" max="10752" width="10.7109375" style="3" hidden="1"/>
    <col min="10753" max="10753" width="2.140625" style="3" customWidth="1"/>
    <col min="10754" max="10754" width="11.42578125" style="3" customWidth="1"/>
    <col min="10755" max="10755" width="40" style="3" customWidth="1"/>
    <col min="10756" max="10756" width="11.28515625" style="3" customWidth="1"/>
    <col min="10757" max="10757" width="8.5703125" style="3" customWidth="1"/>
    <col min="10758" max="10760" width="10" style="3" customWidth="1"/>
    <col min="10761" max="10761" width="12.140625" style="3" customWidth="1"/>
    <col min="10762" max="10762" width="8.5703125" style="3" customWidth="1"/>
    <col min="10763" max="10763" width="12.85546875" style="3" customWidth="1"/>
    <col min="10764" max="10764" width="1.42578125" style="3" customWidth="1"/>
    <col min="10765" max="10765" width="8.5703125" style="3" customWidth="1"/>
    <col min="10766" max="10766" width="2.140625" style="3" customWidth="1"/>
    <col min="10767" max="11008" width="10.7109375" style="3" hidden="1"/>
    <col min="11009" max="11009" width="2.140625" style="3" customWidth="1"/>
    <col min="11010" max="11010" width="11.42578125" style="3" customWidth="1"/>
    <col min="11011" max="11011" width="40" style="3" customWidth="1"/>
    <col min="11012" max="11012" width="11.28515625" style="3" customWidth="1"/>
    <col min="11013" max="11013" width="8.5703125" style="3" customWidth="1"/>
    <col min="11014" max="11016" width="10" style="3" customWidth="1"/>
    <col min="11017" max="11017" width="12.140625" style="3" customWidth="1"/>
    <col min="11018" max="11018" width="8.5703125" style="3" customWidth="1"/>
    <col min="11019" max="11019" width="12.85546875" style="3" customWidth="1"/>
    <col min="11020" max="11020" width="1.42578125" style="3" customWidth="1"/>
    <col min="11021" max="11021" width="8.5703125" style="3" customWidth="1"/>
    <col min="11022" max="11022" width="2.140625" style="3" customWidth="1"/>
    <col min="11023" max="11264" width="10.7109375" style="3" hidden="1"/>
    <col min="11265" max="11265" width="2.140625" style="3" customWidth="1"/>
    <col min="11266" max="11266" width="11.42578125" style="3" customWidth="1"/>
    <col min="11267" max="11267" width="40" style="3" customWidth="1"/>
    <col min="11268" max="11268" width="11.28515625" style="3" customWidth="1"/>
    <col min="11269" max="11269" width="8.5703125" style="3" customWidth="1"/>
    <col min="11270" max="11272" width="10" style="3" customWidth="1"/>
    <col min="11273" max="11273" width="12.140625" style="3" customWidth="1"/>
    <col min="11274" max="11274" width="8.5703125" style="3" customWidth="1"/>
    <col min="11275" max="11275" width="12.85546875" style="3" customWidth="1"/>
    <col min="11276" max="11276" width="1.42578125" style="3" customWidth="1"/>
    <col min="11277" max="11277" width="8.5703125" style="3" customWidth="1"/>
    <col min="11278" max="11278" width="2.140625" style="3" customWidth="1"/>
    <col min="11279" max="11520" width="10.7109375" style="3" hidden="1"/>
    <col min="11521" max="11521" width="2.140625" style="3" customWidth="1"/>
    <col min="11522" max="11522" width="11.42578125" style="3" customWidth="1"/>
    <col min="11523" max="11523" width="40" style="3" customWidth="1"/>
    <col min="11524" max="11524" width="11.28515625" style="3" customWidth="1"/>
    <col min="11525" max="11525" width="8.5703125" style="3" customWidth="1"/>
    <col min="11526" max="11528" width="10" style="3" customWidth="1"/>
    <col min="11529" max="11529" width="12.140625" style="3" customWidth="1"/>
    <col min="11530" max="11530" width="8.5703125" style="3" customWidth="1"/>
    <col min="11531" max="11531" width="12.85546875" style="3" customWidth="1"/>
    <col min="11532" max="11532" width="1.42578125" style="3" customWidth="1"/>
    <col min="11533" max="11533" width="8.5703125" style="3" customWidth="1"/>
    <col min="11534" max="11534" width="2.140625" style="3" customWidth="1"/>
    <col min="11535" max="11776" width="10.7109375" style="3" hidden="1"/>
    <col min="11777" max="11777" width="2.140625" style="3" customWidth="1"/>
    <col min="11778" max="11778" width="11.42578125" style="3" customWidth="1"/>
    <col min="11779" max="11779" width="40" style="3" customWidth="1"/>
    <col min="11780" max="11780" width="11.28515625" style="3" customWidth="1"/>
    <col min="11781" max="11781" width="8.5703125" style="3" customWidth="1"/>
    <col min="11782" max="11784" width="10" style="3" customWidth="1"/>
    <col min="11785" max="11785" width="12.140625" style="3" customWidth="1"/>
    <col min="11786" max="11786" width="8.5703125" style="3" customWidth="1"/>
    <col min="11787" max="11787" width="12.85546875" style="3" customWidth="1"/>
    <col min="11788" max="11788" width="1.42578125" style="3" customWidth="1"/>
    <col min="11789" max="11789" width="8.5703125" style="3" customWidth="1"/>
    <col min="11790" max="11790" width="2.140625" style="3" customWidth="1"/>
    <col min="11791" max="12032" width="10.7109375" style="3" hidden="1"/>
    <col min="12033" max="12033" width="2.140625" style="3" customWidth="1"/>
    <col min="12034" max="12034" width="11.42578125" style="3" customWidth="1"/>
    <col min="12035" max="12035" width="40" style="3" customWidth="1"/>
    <col min="12036" max="12036" width="11.28515625" style="3" customWidth="1"/>
    <col min="12037" max="12037" width="8.5703125" style="3" customWidth="1"/>
    <col min="12038" max="12040" width="10" style="3" customWidth="1"/>
    <col min="12041" max="12041" width="12.140625" style="3" customWidth="1"/>
    <col min="12042" max="12042" width="8.5703125" style="3" customWidth="1"/>
    <col min="12043" max="12043" width="12.85546875" style="3" customWidth="1"/>
    <col min="12044" max="12044" width="1.42578125" style="3" customWidth="1"/>
    <col min="12045" max="12045" width="8.5703125" style="3" customWidth="1"/>
    <col min="12046" max="12046" width="2.140625" style="3" customWidth="1"/>
    <col min="12047" max="12288" width="10.7109375" style="3" hidden="1"/>
    <col min="12289" max="12289" width="2.140625" style="3" customWidth="1"/>
    <col min="12290" max="12290" width="11.42578125" style="3" customWidth="1"/>
    <col min="12291" max="12291" width="40" style="3" customWidth="1"/>
    <col min="12292" max="12292" width="11.28515625" style="3" customWidth="1"/>
    <col min="12293" max="12293" width="8.5703125" style="3" customWidth="1"/>
    <col min="12294" max="12296" width="10" style="3" customWidth="1"/>
    <col min="12297" max="12297" width="12.140625" style="3" customWidth="1"/>
    <col min="12298" max="12298" width="8.5703125" style="3" customWidth="1"/>
    <col min="12299" max="12299" width="12.85546875" style="3" customWidth="1"/>
    <col min="12300" max="12300" width="1.42578125" style="3" customWidth="1"/>
    <col min="12301" max="12301" width="8.5703125" style="3" customWidth="1"/>
    <col min="12302" max="12302" width="2.140625" style="3" customWidth="1"/>
    <col min="12303" max="12544" width="10.7109375" style="3" hidden="1"/>
    <col min="12545" max="12545" width="2.140625" style="3" customWidth="1"/>
    <col min="12546" max="12546" width="11.42578125" style="3" customWidth="1"/>
    <col min="12547" max="12547" width="40" style="3" customWidth="1"/>
    <col min="12548" max="12548" width="11.28515625" style="3" customWidth="1"/>
    <col min="12549" max="12549" width="8.5703125" style="3" customWidth="1"/>
    <col min="12550" max="12552" width="10" style="3" customWidth="1"/>
    <col min="12553" max="12553" width="12.140625" style="3" customWidth="1"/>
    <col min="12554" max="12554" width="8.5703125" style="3" customWidth="1"/>
    <col min="12555" max="12555" width="12.85546875" style="3" customWidth="1"/>
    <col min="12556" max="12556" width="1.42578125" style="3" customWidth="1"/>
    <col min="12557" max="12557" width="8.5703125" style="3" customWidth="1"/>
    <col min="12558" max="12558" width="2.140625" style="3" customWidth="1"/>
    <col min="12559" max="12800" width="10.7109375" style="3" hidden="1"/>
    <col min="12801" max="12801" width="2.140625" style="3" customWidth="1"/>
    <col min="12802" max="12802" width="11.42578125" style="3" customWidth="1"/>
    <col min="12803" max="12803" width="40" style="3" customWidth="1"/>
    <col min="12804" max="12804" width="11.28515625" style="3" customWidth="1"/>
    <col min="12805" max="12805" width="8.5703125" style="3" customWidth="1"/>
    <col min="12806" max="12808" width="10" style="3" customWidth="1"/>
    <col min="12809" max="12809" width="12.140625" style="3" customWidth="1"/>
    <col min="12810" max="12810" width="8.5703125" style="3" customWidth="1"/>
    <col min="12811" max="12811" width="12.85546875" style="3" customWidth="1"/>
    <col min="12812" max="12812" width="1.42578125" style="3" customWidth="1"/>
    <col min="12813" max="12813" width="8.5703125" style="3" customWidth="1"/>
    <col min="12814" max="12814" width="2.140625" style="3" customWidth="1"/>
    <col min="12815" max="13056" width="10.7109375" style="3" hidden="1"/>
    <col min="13057" max="13057" width="2.140625" style="3" customWidth="1"/>
    <col min="13058" max="13058" width="11.42578125" style="3" customWidth="1"/>
    <col min="13059" max="13059" width="40" style="3" customWidth="1"/>
    <col min="13060" max="13060" width="11.28515625" style="3" customWidth="1"/>
    <col min="13061" max="13061" width="8.5703125" style="3" customWidth="1"/>
    <col min="13062" max="13064" width="10" style="3" customWidth="1"/>
    <col min="13065" max="13065" width="12.140625" style="3" customWidth="1"/>
    <col min="13066" max="13066" width="8.5703125" style="3" customWidth="1"/>
    <col min="13067" max="13067" width="12.85546875" style="3" customWidth="1"/>
    <col min="13068" max="13068" width="1.42578125" style="3" customWidth="1"/>
    <col min="13069" max="13069" width="8.5703125" style="3" customWidth="1"/>
    <col min="13070" max="13070" width="2.140625" style="3" customWidth="1"/>
    <col min="13071" max="13312" width="10.7109375" style="3" hidden="1"/>
    <col min="13313" max="13313" width="2.140625" style="3" customWidth="1"/>
    <col min="13314" max="13314" width="11.42578125" style="3" customWidth="1"/>
    <col min="13315" max="13315" width="40" style="3" customWidth="1"/>
    <col min="13316" max="13316" width="11.28515625" style="3" customWidth="1"/>
    <col min="13317" max="13317" width="8.5703125" style="3" customWidth="1"/>
    <col min="13318" max="13320" width="10" style="3" customWidth="1"/>
    <col min="13321" max="13321" width="12.140625" style="3" customWidth="1"/>
    <col min="13322" max="13322" width="8.5703125" style="3" customWidth="1"/>
    <col min="13323" max="13323" width="12.85546875" style="3" customWidth="1"/>
    <col min="13324" max="13324" width="1.42578125" style="3" customWidth="1"/>
    <col min="13325" max="13325" width="8.5703125" style="3" customWidth="1"/>
    <col min="13326" max="13326" width="2.140625" style="3" customWidth="1"/>
    <col min="13327" max="13568" width="10.7109375" style="3" hidden="1"/>
    <col min="13569" max="13569" width="2.140625" style="3" customWidth="1"/>
    <col min="13570" max="13570" width="11.42578125" style="3" customWidth="1"/>
    <col min="13571" max="13571" width="40" style="3" customWidth="1"/>
    <col min="13572" max="13572" width="11.28515625" style="3" customWidth="1"/>
    <col min="13573" max="13573" width="8.5703125" style="3" customWidth="1"/>
    <col min="13574" max="13576" width="10" style="3" customWidth="1"/>
    <col min="13577" max="13577" width="12.140625" style="3" customWidth="1"/>
    <col min="13578" max="13578" width="8.5703125" style="3" customWidth="1"/>
    <col min="13579" max="13579" width="12.85546875" style="3" customWidth="1"/>
    <col min="13580" max="13580" width="1.42578125" style="3" customWidth="1"/>
    <col min="13581" max="13581" width="8.5703125" style="3" customWidth="1"/>
    <col min="13582" max="13582" width="2.140625" style="3" customWidth="1"/>
    <col min="13583" max="13824" width="10.7109375" style="3" hidden="1"/>
    <col min="13825" max="13825" width="2.140625" style="3" customWidth="1"/>
    <col min="13826" max="13826" width="11.42578125" style="3" customWidth="1"/>
    <col min="13827" max="13827" width="40" style="3" customWidth="1"/>
    <col min="13828" max="13828" width="11.28515625" style="3" customWidth="1"/>
    <col min="13829" max="13829" width="8.5703125" style="3" customWidth="1"/>
    <col min="13830" max="13832" width="10" style="3" customWidth="1"/>
    <col min="13833" max="13833" width="12.140625" style="3" customWidth="1"/>
    <col min="13834" max="13834" width="8.5703125" style="3" customWidth="1"/>
    <col min="13835" max="13835" width="12.85546875" style="3" customWidth="1"/>
    <col min="13836" max="13836" width="1.42578125" style="3" customWidth="1"/>
    <col min="13837" max="13837" width="8.5703125" style="3" customWidth="1"/>
    <col min="13838" max="13838" width="2.140625" style="3" customWidth="1"/>
    <col min="13839" max="14080" width="10.7109375" style="3" hidden="1"/>
    <col min="14081" max="14081" width="2.140625" style="3" customWidth="1"/>
    <col min="14082" max="14082" width="11.42578125" style="3" customWidth="1"/>
    <col min="14083" max="14083" width="40" style="3" customWidth="1"/>
    <col min="14084" max="14084" width="11.28515625" style="3" customWidth="1"/>
    <col min="14085" max="14085" width="8.5703125" style="3" customWidth="1"/>
    <col min="14086" max="14088" width="10" style="3" customWidth="1"/>
    <col min="14089" max="14089" width="12.140625" style="3" customWidth="1"/>
    <col min="14090" max="14090" width="8.5703125" style="3" customWidth="1"/>
    <col min="14091" max="14091" width="12.85546875" style="3" customWidth="1"/>
    <col min="14092" max="14092" width="1.42578125" style="3" customWidth="1"/>
    <col min="14093" max="14093" width="8.5703125" style="3" customWidth="1"/>
    <col min="14094" max="14094" width="2.140625" style="3" customWidth="1"/>
    <col min="14095" max="14336" width="10.7109375" style="3" hidden="1"/>
    <col min="14337" max="14337" width="2.140625" style="3" customWidth="1"/>
    <col min="14338" max="14338" width="11.42578125" style="3" customWidth="1"/>
    <col min="14339" max="14339" width="40" style="3" customWidth="1"/>
    <col min="14340" max="14340" width="11.28515625" style="3" customWidth="1"/>
    <col min="14341" max="14341" width="8.5703125" style="3" customWidth="1"/>
    <col min="14342" max="14344" width="10" style="3" customWidth="1"/>
    <col min="14345" max="14345" width="12.140625" style="3" customWidth="1"/>
    <col min="14346" max="14346" width="8.5703125" style="3" customWidth="1"/>
    <col min="14347" max="14347" width="12.85546875" style="3" customWidth="1"/>
    <col min="14348" max="14348" width="1.42578125" style="3" customWidth="1"/>
    <col min="14349" max="14349" width="8.5703125" style="3" customWidth="1"/>
    <col min="14350" max="14350" width="2.140625" style="3" customWidth="1"/>
    <col min="14351" max="14592" width="10.7109375" style="3" hidden="1"/>
    <col min="14593" max="14593" width="2.140625" style="3" customWidth="1"/>
    <col min="14594" max="14594" width="11.42578125" style="3" customWidth="1"/>
    <col min="14595" max="14595" width="40" style="3" customWidth="1"/>
    <col min="14596" max="14596" width="11.28515625" style="3" customWidth="1"/>
    <col min="14597" max="14597" width="8.5703125" style="3" customWidth="1"/>
    <col min="14598" max="14600" width="10" style="3" customWidth="1"/>
    <col min="14601" max="14601" width="12.140625" style="3" customWidth="1"/>
    <col min="14602" max="14602" width="8.5703125" style="3" customWidth="1"/>
    <col min="14603" max="14603" width="12.85546875" style="3" customWidth="1"/>
    <col min="14604" max="14604" width="1.42578125" style="3" customWidth="1"/>
    <col min="14605" max="14605" width="8.5703125" style="3" customWidth="1"/>
    <col min="14606" max="14606" width="2.140625" style="3" customWidth="1"/>
    <col min="14607" max="14848" width="10.7109375" style="3" hidden="1"/>
    <col min="14849" max="14849" width="2.140625" style="3" customWidth="1"/>
    <col min="14850" max="14850" width="11.42578125" style="3" customWidth="1"/>
    <col min="14851" max="14851" width="40" style="3" customWidth="1"/>
    <col min="14852" max="14852" width="11.28515625" style="3" customWidth="1"/>
    <col min="14853" max="14853" width="8.5703125" style="3" customWidth="1"/>
    <col min="14854" max="14856" width="10" style="3" customWidth="1"/>
    <col min="14857" max="14857" width="12.140625" style="3" customWidth="1"/>
    <col min="14858" max="14858" width="8.5703125" style="3" customWidth="1"/>
    <col min="14859" max="14859" width="12.85546875" style="3" customWidth="1"/>
    <col min="14860" max="14860" width="1.42578125" style="3" customWidth="1"/>
    <col min="14861" max="14861" width="8.5703125" style="3" customWidth="1"/>
    <col min="14862" max="14862" width="2.140625" style="3" customWidth="1"/>
    <col min="14863" max="15104" width="10.7109375" style="3" hidden="1"/>
    <col min="15105" max="15105" width="2.140625" style="3" customWidth="1"/>
    <col min="15106" max="15106" width="11.42578125" style="3" customWidth="1"/>
    <col min="15107" max="15107" width="40" style="3" customWidth="1"/>
    <col min="15108" max="15108" width="11.28515625" style="3" customWidth="1"/>
    <col min="15109" max="15109" width="8.5703125" style="3" customWidth="1"/>
    <col min="15110" max="15112" width="10" style="3" customWidth="1"/>
    <col min="15113" max="15113" width="12.140625" style="3" customWidth="1"/>
    <col min="15114" max="15114" width="8.5703125" style="3" customWidth="1"/>
    <col min="15115" max="15115" width="12.85546875" style="3" customWidth="1"/>
    <col min="15116" max="15116" width="1.42578125" style="3" customWidth="1"/>
    <col min="15117" max="15117" width="8.5703125" style="3" customWidth="1"/>
    <col min="15118" max="15118" width="2.140625" style="3" customWidth="1"/>
    <col min="15119" max="15360" width="10.7109375" style="3" hidden="1"/>
    <col min="15361" max="15361" width="2.140625" style="3" customWidth="1"/>
    <col min="15362" max="15362" width="11.42578125" style="3" customWidth="1"/>
    <col min="15363" max="15363" width="40" style="3" customWidth="1"/>
    <col min="15364" max="15364" width="11.28515625" style="3" customWidth="1"/>
    <col min="15365" max="15365" width="8.5703125" style="3" customWidth="1"/>
    <col min="15366" max="15368" width="10" style="3" customWidth="1"/>
    <col min="15369" max="15369" width="12.140625" style="3" customWidth="1"/>
    <col min="15370" max="15370" width="8.5703125" style="3" customWidth="1"/>
    <col min="15371" max="15371" width="12.85546875" style="3" customWidth="1"/>
    <col min="15372" max="15372" width="1.42578125" style="3" customWidth="1"/>
    <col min="15373" max="15373" width="8.5703125" style="3" customWidth="1"/>
    <col min="15374" max="15374" width="2.140625" style="3" customWidth="1"/>
    <col min="15375" max="15616" width="10.7109375" style="3" hidden="1"/>
    <col min="15617" max="15617" width="2.140625" style="3" customWidth="1"/>
    <col min="15618" max="15618" width="11.42578125" style="3" customWidth="1"/>
    <col min="15619" max="15619" width="40" style="3" customWidth="1"/>
    <col min="15620" max="15620" width="11.28515625" style="3" customWidth="1"/>
    <col min="15621" max="15621" width="8.5703125" style="3" customWidth="1"/>
    <col min="15622" max="15624" width="10" style="3" customWidth="1"/>
    <col min="15625" max="15625" width="12.140625" style="3" customWidth="1"/>
    <col min="15626" max="15626" width="8.5703125" style="3" customWidth="1"/>
    <col min="15627" max="15627" width="12.85546875" style="3" customWidth="1"/>
    <col min="15628" max="15628" width="1.42578125" style="3" customWidth="1"/>
    <col min="15629" max="15629" width="8.5703125" style="3" customWidth="1"/>
    <col min="15630" max="15630" width="2.140625" style="3" customWidth="1"/>
    <col min="15631" max="15872" width="10.7109375" style="3" hidden="1"/>
    <col min="15873" max="15873" width="2.140625" style="3" customWidth="1"/>
    <col min="15874" max="15874" width="11.42578125" style="3" customWidth="1"/>
    <col min="15875" max="15875" width="40" style="3" customWidth="1"/>
    <col min="15876" max="15876" width="11.28515625" style="3" customWidth="1"/>
    <col min="15877" max="15877" width="8.5703125" style="3" customWidth="1"/>
    <col min="15878" max="15880" width="10" style="3" customWidth="1"/>
    <col min="15881" max="15881" width="12.140625" style="3" customWidth="1"/>
    <col min="15882" max="15882" width="8.5703125" style="3" customWidth="1"/>
    <col min="15883" max="15883" width="12.85546875" style="3" customWidth="1"/>
    <col min="15884" max="15884" width="1.42578125" style="3" customWidth="1"/>
    <col min="15885" max="15885" width="8.5703125" style="3" customWidth="1"/>
    <col min="15886" max="15886" width="2.140625" style="3" customWidth="1"/>
    <col min="15887" max="16128" width="10.7109375" style="3" hidden="1"/>
    <col min="16129" max="16129" width="2.140625" style="3" customWidth="1"/>
    <col min="16130" max="16130" width="11.42578125" style="3" customWidth="1"/>
    <col min="16131" max="16131" width="40" style="3" customWidth="1"/>
    <col min="16132" max="16132" width="11.28515625" style="3" customWidth="1"/>
    <col min="16133" max="16133" width="8.5703125" style="3" customWidth="1"/>
    <col min="16134" max="16136" width="10" style="3" customWidth="1"/>
    <col min="16137" max="16137" width="12.140625" style="3" customWidth="1"/>
    <col min="16138" max="16138" width="8.5703125" style="3" customWidth="1"/>
    <col min="16139" max="16139" width="12.85546875" style="3" customWidth="1"/>
    <col min="16140" max="16140" width="1.42578125" style="3" customWidth="1"/>
    <col min="16141" max="16141" width="8.5703125" style="3" customWidth="1"/>
    <col min="16142" max="16142" width="2.140625" style="3" customWidth="1"/>
    <col min="16143" max="16384" width="10.7109375" style="3" hidden="1"/>
  </cols>
  <sheetData>
    <row r="1" spans="1:14" ht="7.5" customHeight="1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</row>
    <row r="2" spans="1:14" ht="30" customHeight="1" x14ac:dyDescent="0.25">
      <c r="A2" s="1"/>
      <c r="B2" s="54" t="s">
        <v>0</v>
      </c>
      <c r="C2" s="55"/>
      <c r="D2" s="55"/>
      <c r="E2" s="55"/>
      <c r="F2" s="55"/>
      <c r="G2" s="55"/>
      <c r="H2" s="55"/>
      <c r="I2" s="55"/>
      <c r="J2" s="55"/>
      <c r="K2" s="56"/>
      <c r="L2" s="1"/>
      <c r="M2" s="1"/>
      <c r="N2" s="1"/>
    </row>
    <row r="3" spans="1:14" ht="24.75" customHeight="1" x14ac:dyDescent="0.25">
      <c r="A3" s="1"/>
      <c r="B3" s="4"/>
      <c r="C3" s="57">
        <v>2023</v>
      </c>
      <c r="D3" s="57"/>
      <c r="E3" s="57"/>
      <c r="F3" s="58">
        <f>C3+1</f>
        <v>2024</v>
      </c>
      <c r="G3" s="58"/>
      <c r="H3" s="5"/>
      <c r="I3" s="5"/>
      <c r="J3" s="5"/>
      <c r="K3" s="6"/>
      <c r="L3" s="1"/>
      <c r="M3" s="1"/>
      <c r="N3" s="1"/>
    </row>
    <row r="4" spans="1:14" ht="7.5" customHeight="1" x14ac:dyDescent="0.25">
      <c r="A4" s="1"/>
      <c r="B4" s="7"/>
      <c r="C4" s="1"/>
      <c r="D4" s="1"/>
      <c r="E4" s="1"/>
      <c r="F4" s="1"/>
      <c r="G4" s="1"/>
      <c r="H4" s="1"/>
      <c r="I4" s="1"/>
      <c r="J4" s="1"/>
      <c r="K4" s="8"/>
      <c r="L4" s="1"/>
      <c r="M4" s="1"/>
      <c r="N4" s="1"/>
    </row>
    <row r="5" spans="1:14" ht="27" customHeight="1" x14ac:dyDescent="0.25">
      <c r="A5" s="1"/>
      <c r="B5" s="59" t="s">
        <v>1</v>
      </c>
      <c r="C5" s="60"/>
      <c r="D5" s="60"/>
      <c r="E5" s="60"/>
      <c r="F5" s="60"/>
      <c r="G5" s="60"/>
      <c r="H5" s="60"/>
      <c r="I5" s="60"/>
      <c r="J5" s="60"/>
      <c r="K5" s="61"/>
      <c r="L5" s="1"/>
      <c r="M5" s="1"/>
      <c r="N5" s="1"/>
    </row>
    <row r="6" spans="1:14" ht="3" customHeight="1" x14ac:dyDescent="0.25">
      <c r="A6" s="1"/>
      <c r="B6" s="7"/>
      <c r="C6" s="1"/>
      <c r="D6" s="1"/>
      <c r="E6" s="1"/>
      <c r="F6" s="1"/>
      <c r="G6" s="1"/>
      <c r="H6" s="1"/>
      <c r="I6" s="1"/>
      <c r="J6" s="1"/>
      <c r="K6" s="8"/>
      <c r="L6" s="1"/>
      <c r="M6" s="1"/>
      <c r="N6" s="1"/>
    </row>
    <row r="7" spans="1:14" ht="18.75" customHeight="1" x14ac:dyDescent="0.25">
      <c r="A7" s="1"/>
      <c r="B7" s="9" t="s">
        <v>2</v>
      </c>
      <c r="C7" s="10" t="s">
        <v>18</v>
      </c>
      <c r="D7" s="11" t="s">
        <v>17</v>
      </c>
      <c r="E7" s="1"/>
      <c r="F7" s="12" t="s">
        <v>3</v>
      </c>
      <c r="G7" s="1"/>
      <c r="H7" s="12" t="s">
        <v>4</v>
      </c>
      <c r="I7" s="12" t="s">
        <v>5</v>
      </c>
      <c r="J7" s="12" t="s">
        <v>6</v>
      </c>
      <c r="K7" s="8"/>
      <c r="L7" s="1"/>
      <c r="M7" s="1"/>
      <c r="N7" s="1"/>
    </row>
    <row r="8" spans="1:14" ht="18.75" customHeight="1" thickBot="1" x14ac:dyDescent="0.3">
      <c r="A8" s="1"/>
      <c r="B8" s="13" t="s">
        <v>7</v>
      </c>
      <c r="C8" s="14" t="s">
        <v>8</v>
      </c>
      <c r="D8" s="15"/>
      <c r="E8" s="16"/>
      <c r="F8" s="17">
        <v>18</v>
      </c>
      <c r="G8" s="16"/>
      <c r="H8" s="18">
        <f>VLOOKUP($F8,[2]GEMIDDELDES!$C$5:$I$11,5,FALSE)</f>
        <v>0.34499999999999997</v>
      </c>
      <c r="I8" s="18">
        <f>VLOOKUP($F8,[2]GEMIDDELDES!$C$5:$I$11,6,FALSE)</f>
        <v>0.41499999999999998</v>
      </c>
      <c r="J8" s="18">
        <f>VLOOKUP($F8,[2]GEMIDDELDES!$C$5:$I$11,7,FALSE)</f>
        <v>0.51</v>
      </c>
      <c r="K8" s="19"/>
      <c r="L8" s="1"/>
      <c r="M8" s="1"/>
      <c r="N8" s="1"/>
    </row>
    <row r="9" spans="1:14" ht="12" customHeight="1" thickBot="1" x14ac:dyDescent="0.3"/>
    <row r="10" spans="1:14" ht="22.5" customHeight="1" thickTop="1" thickBot="1" x14ac:dyDescent="0.3">
      <c r="B10" s="22">
        <v>7148</v>
      </c>
      <c r="C10" s="23" t="str">
        <f>IF($B10="","(Naam Speler)",VLOOKUP($B10,[2]LEDEN!$B$1:$G$65536,5,FALSE))</f>
        <v>ANECA Maxime</v>
      </c>
      <c r="D10" s="24" t="str">
        <f>IF($B10="","(Club)",VLOOKUP($B10,[2]LEDEN!$B$1:$G$65536,3,FALSE))</f>
        <v>K.Kn</v>
      </c>
      <c r="E10" s="25" t="s">
        <v>9</v>
      </c>
      <c r="F10" s="26" t="s">
        <v>10</v>
      </c>
      <c r="G10" s="27" t="s">
        <v>11</v>
      </c>
      <c r="H10" s="26" t="s">
        <v>12</v>
      </c>
      <c r="I10" s="26" t="s">
        <v>13</v>
      </c>
      <c r="J10" s="26" t="s">
        <v>14</v>
      </c>
      <c r="K10" s="28" t="s">
        <v>15</v>
      </c>
      <c r="M10" s="29"/>
    </row>
    <row r="11" spans="1:14" ht="19.5" customHeight="1" thickTop="1" x14ac:dyDescent="0.25">
      <c r="B11" s="30">
        <v>7141</v>
      </c>
      <c r="C11" s="31" t="str">
        <f>IF($B11="","",VLOOKUP($B11,[2]LEDEN!$B$1:$G$65536,5,FALSE))</f>
        <v>SNYDERS Hein</v>
      </c>
      <c r="D11" s="32" t="str">
        <f>IF($I11="","",IF(ROUND($I11,2)&lt;$H$8,"OG",IF(ROUND($I11,2)&gt;=$J$8,"D.PR",IF(ROUND($I11,2)&gt;=$I$8,"PROM","MG"))))</f>
        <v>MG</v>
      </c>
      <c r="E11" s="33">
        <v>0</v>
      </c>
      <c r="F11" s="34"/>
      <c r="G11" s="34">
        <v>16</v>
      </c>
      <c r="H11" s="34">
        <v>41</v>
      </c>
      <c r="I11" s="35">
        <f>IF(H11="","",ROUNDDOWN(G11/H11,3))</f>
        <v>0.39</v>
      </c>
      <c r="J11" s="34">
        <v>3</v>
      </c>
      <c r="K11" s="65">
        <v>1</v>
      </c>
    </row>
    <row r="12" spans="1:14" ht="19.5" customHeight="1" x14ac:dyDescent="0.25">
      <c r="B12" s="36">
        <v>4522</v>
      </c>
      <c r="C12" s="37" t="str">
        <f>IF($B12="","",VLOOKUP($B12,[2]LEDEN!$B$1:$G$65536,5,FALSE))</f>
        <v>METTEPENNINGEN Julien</v>
      </c>
      <c r="D12" s="38" t="str">
        <f>IF($I12="","",IF(ROUND($I12,2)&lt;$H$8,"OG",IF(ROUND($I12,2)&gt;=$J$8,"D.PR",IF(ROUND($I12,2)&gt;=$I$8,"PROM","MG"))))</f>
        <v>PROM</v>
      </c>
      <c r="E12" s="39">
        <v>2</v>
      </c>
      <c r="F12" s="40"/>
      <c r="G12" s="40">
        <v>18</v>
      </c>
      <c r="H12" s="40">
        <v>40</v>
      </c>
      <c r="I12" s="41">
        <f>IF(H12="","",ROUNDDOWN(G12/H12,3))</f>
        <v>0.45</v>
      </c>
      <c r="J12" s="40">
        <v>3</v>
      </c>
      <c r="K12" s="66"/>
    </row>
    <row r="13" spans="1:14" ht="19.5" customHeight="1" x14ac:dyDescent="0.25">
      <c r="B13" s="36">
        <v>7075</v>
      </c>
      <c r="C13" s="37" t="str">
        <f>IF($B13="","",VLOOKUP($B13,[2]LEDEN!$B$1:$G$65536,5,FALSE))</f>
        <v>DEKYVERE Dirk</v>
      </c>
      <c r="D13" s="38" t="str">
        <f>IF($I13="","",IF(ROUND($I13,2)&lt;$H$8,"OG",IF(ROUND($I13,2)&gt;=$J$8,"D.PR",IF(ROUND($I13,2)&gt;=$I$8,"PROM","MG"))))</f>
        <v>OG</v>
      </c>
      <c r="E13" s="39">
        <v>2</v>
      </c>
      <c r="F13" s="40"/>
      <c r="G13" s="40">
        <v>18</v>
      </c>
      <c r="H13" s="40">
        <v>58</v>
      </c>
      <c r="I13" s="41">
        <f>IF(H13="","",ROUNDDOWN(G13/H13,3))</f>
        <v>0.31</v>
      </c>
      <c r="J13" s="40">
        <v>2</v>
      </c>
      <c r="K13" s="66"/>
    </row>
    <row r="14" spans="1:14" ht="19.5" customHeight="1" x14ac:dyDescent="0.25">
      <c r="B14" s="36">
        <v>7678</v>
      </c>
      <c r="C14" s="37" t="str">
        <f>IF($B14="","",VLOOKUP($B14,[2]LEDEN!$B$1:$G$65536,5,FALSE))</f>
        <v>DE VREEZE Patrick</v>
      </c>
      <c r="D14" s="38" t="str">
        <f>IF($I14="","",IF(ROUND($I14,2)&lt;$H$8,"OG",IF(ROUND($I14,2)&gt;=$J$8,"D.PR",IF(ROUND($I14,2)&gt;=$I$8,"PROM","MG"))))</f>
        <v>OG</v>
      </c>
      <c r="E14" s="39">
        <v>2</v>
      </c>
      <c r="F14" s="40"/>
      <c r="G14" s="40">
        <v>18</v>
      </c>
      <c r="H14" s="40">
        <v>63</v>
      </c>
      <c r="I14" s="41">
        <f>IF(H14="","",ROUNDDOWN(G14/H14,3))</f>
        <v>0.28499999999999998</v>
      </c>
      <c r="J14" s="40">
        <v>2</v>
      </c>
      <c r="K14" s="66"/>
    </row>
    <row r="15" spans="1:14" ht="19.5" customHeight="1" thickBot="1" x14ac:dyDescent="0.3">
      <c r="B15" s="42"/>
      <c r="C15" s="43" t="str">
        <f>IF($B15="","",VLOOKUP($B15,[2]LEDEN!$B$1:$G$65536,5,FALSE))</f>
        <v/>
      </c>
      <c r="D15" s="44" t="str">
        <f>IF($I15="","",IF(ROUND($I15,2)&lt;$H$8,"OG",IF(ROUND($I15,2)&gt;=$J$8,"D.PR",IF(ROUND($I15,2)&gt;=$I$8,"PROM","MG"))))</f>
        <v/>
      </c>
      <c r="E15" s="45"/>
      <c r="F15" s="46"/>
      <c r="G15" s="46" t="str">
        <f>IF(F15="","",F15*0.9082)</f>
        <v/>
      </c>
      <c r="H15" s="46"/>
      <c r="I15" s="47" t="str">
        <f>IF(H15="","",ROUNDDOWN(G15/H15,3))</f>
        <v/>
      </c>
      <c r="J15" s="46"/>
      <c r="K15" s="66"/>
    </row>
    <row r="16" spans="1:14" s="48" customFormat="1" ht="22.5" customHeight="1" thickTop="1" thickBot="1" x14ac:dyDescent="0.3">
      <c r="B16" s="63" t="s">
        <v>16</v>
      </c>
      <c r="C16" s="64"/>
      <c r="D16" s="49" t="str">
        <f>IF($I16=0,"",IF(ROUND($I16,2)&lt;$H$8,"OG",IF(ROUND($I16,2)&gt;=$J$8,"D.PR",IF(ROUND($I16,2)&gt;=$I$8,"PROM","MG"))))</f>
        <v>MG</v>
      </c>
      <c r="E16" s="50">
        <f>SUM(E11:E15)</f>
        <v>6</v>
      </c>
      <c r="F16" s="51">
        <f>SUM(F11:F15)</f>
        <v>0</v>
      </c>
      <c r="G16" s="51">
        <f>SUM(G11:G15)</f>
        <v>70</v>
      </c>
      <c r="H16" s="51">
        <f>SUM(H11:H15)</f>
        <v>202</v>
      </c>
      <c r="I16" s="52">
        <f>IF(H16=0,0,ROUNDDOWN(G16/H16,3))</f>
        <v>0.34599999999999997</v>
      </c>
      <c r="J16" s="53">
        <f>MAX(J11:J15)</f>
        <v>3</v>
      </c>
      <c r="K16" s="62"/>
    </row>
    <row r="17" spans="2:13" ht="7.5" customHeight="1" thickTop="1" thickBot="1" x14ac:dyDescent="0.3"/>
    <row r="18" spans="2:13" ht="22.5" customHeight="1" thickTop="1" thickBot="1" x14ac:dyDescent="0.3">
      <c r="B18" s="22">
        <v>7287</v>
      </c>
      <c r="C18" s="23" t="str">
        <f>IF($B18="","(Naam Speler)",VLOOKUP($B18,[2]LEDEN!$B$1:$G$65536,5,FALSE))</f>
        <v>SOENENS Joël</v>
      </c>
      <c r="D18" s="24" t="str">
        <f>IF($B18="","(Club)",VLOOKUP($B18,[2]LEDEN!$B$1:$G$65536,3,FALSE))</f>
        <v>OS</v>
      </c>
      <c r="E18" s="25" t="s">
        <v>9</v>
      </c>
      <c r="F18" s="26" t="s">
        <v>10</v>
      </c>
      <c r="G18" s="27" t="s">
        <v>11</v>
      </c>
      <c r="H18" s="26" t="s">
        <v>12</v>
      </c>
      <c r="I18" s="26" t="s">
        <v>13</v>
      </c>
      <c r="J18" s="26" t="s">
        <v>14</v>
      </c>
      <c r="K18" s="28" t="s">
        <v>15</v>
      </c>
      <c r="M18" s="29"/>
    </row>
    <row r="19" spans="2:13" ht="19.5" customHeight="1" thickTop="1" x14ac:dyDescent="0.25">
      <c r="B19" s="30">
        <v>7075</v>
      </c>
      <c r="C19" s="31" t="str">
        <f>IF($B19="","",VLOOKUP($B19,[2]LEDEN!$B$1:$G$65536,5,FALSE))</f>
        <v>DEKYVERE Dirk</v>
      </c>
      <c r="D19" s="32" t="str">
        <f>IF($I19="","",IF(ROUND($I19,2)&lt;$H$8,"OG",IF(ROUND($I19,2)&gt;=$J$8,"D.PR",IF(ROUND($I19,2)&gt;=$I$8,"PROM","MG"))))</f>
        <v>OG</v>
      </c>
      <c r="E19" s="33">
        <v>2</v>
      </c>
      <c r="F19" s="34"/>
      <c r="G19" s="34">
        <v>18</v>
      </c>
      <c r="H19" s="34">
        <v>54</v>
      </c>
      <c r="I19" s="35">
        <f>IF(H19="","",ROUNDDOWN(G19/H19,3))</f>
        <v>0.33300000000000002</v>
      </c>
      <c r="J19" s="34">
        <v>3</v>
      </c>
      <c r="K19" s="65">
        <v>2</v>
      </c>
    </row>
    <row r="20" spans="2:13" ht="19.5" customHeight="1" x14ac:dyDescent="0.25">
      <c r="B20" s="36">
        <v>7678</v>
      </c>
      <c r="C20" s="37" t="str">
        <f>IF($B20="","",VLOOKUP($B20,[2]LEDEN!$B$1:$G$65536,5,FALSE))</f>
        <v>DE VREEZE Patrick</v>
      </c>
      <c r="D20" s="38" t="str">
        <f>IF($I20="","",IF(ROUND($I20,2)&lt;$H$8,"OG",IF(ROUND($I20,2)&gt;=$J$8,"D.PR",IF(ROUND($I20,2)&gt;=$I$8,"PROM","MG"))))</f>
        <v>OG</v>
      </c>
      <c r="E20" s="39">
        <v>0</v>
      </c>
      <c r="F20" s="40"/>
      <c r="G20" s="40">
        <v>8</v>
      </c>
      <c r="H20" s="40">
        <v>40</v>
      </c>
      <c r="I20" s="41">
        <f>IF(H20="","",ROUNDDOWN(G20/H20,3))</f>
        <v>0.2</v>
      </c>
      <c r="J20" s="40">
        <v>2</v>
      </c>
      <c r="K20" s="66"/>
    </row>
    <row r="21" spans="2:13" ht="19.5" customHeight="1" x14ac:dyDescent="0.25">
      <c r="B21" s="36">
        <v>7141</v>
      </c>
      <c r="C21" s="37" t="str">
        <f>IF($B21="","",VLOOKUP($B21,[2]LEDEN!$B$1:$G$65536,5,FALSE))</f>
        <v>SNYDERS Hein</v>
      </c>
      <c r="D21" s="38" t="str">
        <f>IF($I21="","",IF(ROUND($I21,2)&lt;$H$8,"OG",IF(ROUND($I21,2)&gt;=$J$8,"D.PR",IF(ROUND($I21,2)&gt;=$I$8,"PROM","MG"))))</f>
        <v>MG</v>
      </c>
      <c r="E21" s="39">
        <v>2</v>
      </c>
      <c r="F21" s="40"/>
      <c r="G21" s="40">
        <v>18</v>
      </c>
      <c r="H21" s="40">
        <v>45</v>
      </c>
      <c r="I21" s="41">
        <f>IF(H21="","",ROUNDDOWN(G21/H21,3))</f>
        <v>0.4</v>
      </c>
      <c r="J21" s="40">
        <v>3</v>
      </c>
      <c r="K21" s="66"/>
    </row>
    <row r="22" spans="2:13" ht="19.5" customHeight="1" x14ac:dyDescent="0.25">
      <c r="B22" s="36">
        <v>4522</v>
      </c>
      <c r="C22" s="37" t="str">
        <f>IF($B22="","",VLOOKUP($B22,[2]LEDEN!$B$1:$G$65536,5,FALSE))</f>
        <v>METTEPENNINGEN Julien</v>
      </c>
      <c r="D22" s="38" t="str">
        <f>IF($I22="","",IF(ROUND($I22,2)&lt;$H$8,"OG",IF(ROUND($I22,2)&gt;=$J$8,"D.PR",IF(ROUND($I22,2)&gt;=$I$8,"PROM","MG"))))</f>
        <v>OG</v>
      </c>
      <c r="E22" s="39">
        <v>2</v>
      </c>
      <c r="F22" s="40"/>
      <c r="G22" s="40">
        <v>18</v>
      </c>
      <c r="H22" s="40">
        <v>54</v>
      </c>
      <c r="I22" s="41">
        <f>IF(H22="","",ROUNDDOWN(G22/H22,3))</f>
        <v>0.33300000000000002</v>
      </c>
      <c r="J22" s="40">
        <v>3</v>
      </c>
      <c r="K22" s="66"/>
    </row>
    <row r="23" spans="2:13" ht="19.5" customHeight="1" thickBot="1" x14ac:dyDescent="0.3">
      <c r="B23" s="42"/>
      <c r="C23" s="43" t="str">
        <f>IF($B23="","",VLOOKUP($B23,[2]LEDEN!$B$1:$G$65536,5,FALSE))</f>
        <v/>
      </c>
      <c r="D23" s="44" t="str">
        <f>IF($I23="","",IF(ROUND($I23,2)&lt;$H$8,"OG",IF(ROUND($I23,2)&gt;=$J$8,"D.PR",IF(ROUND($I23,2)&gt;=$I$8,"PROM","MG"))))</f>
        <v/>
      </c>
      <c r="E23" s="45"/>
      <c r="F23" s="46"/>
      <c r="G23" s="46" t="str">
        <f>IF(F23="","",F23*0.9082)</f>
        <v/>
      </c>
      <c r="H23" s="46"/>
      <c r="I23" s="47" t="str">
        <f>IF(H23="","",ROUNDDOWN(G23/H23,3))</f>
        <v/>
      </c>
      <c r="J23" s="46"/>
      <c r="K23" s="66"/>
    </row>
    <row r="24" spans="2:13" s="48" customFormat="1" ht="22.5" customHeight="1" thickTop="1" thickBot="1" x14ac:dyDescent="0.3">
      <c r="B24" s="63" t="s">
        <v>16</v>
      </c>
      <c r="C24" s="64"/>
      <c r="D24" s="49" t="str">
        <f>IF($I24=0,"",IF(ROUND($I24,2)&lt;$H$8,"OG",IF(ROUND($I24,2)&gt;=$J$8,"D.PR",IF(ROUND($I24,2)&gt;=$I$8,"PROM","MG"))))</f>
        <v>OG</v>
      </c>
      <c r="E24" s="50">
        <f>SUM(E19:E23)</f>
        <v>6</v>
      </c>
      <c r="F24" s="51">
        <f>SUM(F19:F23)</f>
        <v>0</v>
      </c>
      <c r="G24" s="51">
        <f>SUM(G19:G23)</f>
        <v>62</v>
      </c>
      <c r="H24" s="51">
        <f>SUM(H19:H23)</f>
        <v>193</v>
      </c>
      <c r="I24" s="52">
        <f>IF(H24=0,0,ROUNDDOWN(G24/H24,3))</f>
        <v>0.32100000000000001</v>
      </c>
      <c r="J24" s="53">
        <f>MAX(J19:J23)</f>
        <v>3</v>
      </c>
      <c r="K24" s="62"/>
    </row>
    <row r="25" spans="2:13" ht="7.5" customHeight="1" thickTop="1" thickBot="1" x14ac:dyDescent="0.3"/>
    <row r="26" spans="2:13" ht="22.5" customHeight="1" thickTop="1" thickBot="1" x14ac:dyDescent="0.3">
      <c r="B26" s="22">
        <v>7678</v>
      </c>
      <c r="C26" s="23" t="str">
        <f>IF($B26="","(Naam Speler)",VLOOKUP($B26,[2]LEDEN!$B$1:$G$65536,5,FALSE))</f>
        <v>DE VREEZE Patrick</v>
      </c>
      <c r="D26" s="24" t="str">
        <f>IF($B26="","(Club)",VLOOKUP($B26,[2]LEDEN!$B$1:$G$65536,3,FALSE))</f>
        <v>K.Kn</v>
      </c>
      <c r="E26" s="25" t="s">
        <v>9</v>
      </c>
      <c r="F26" s="26" t="s">
        <v>10</v>
      </c>
      <c r="G26" s="27" t="s">
        <v>11</v>
      </c>
      <c r="H26" s="26" t="s">
        <v>12</v>
      </c>
      <c r="I26" s="26" t="s">
        <v>13</v>
      </c>
      <c r="J26" s="26" t="s">
        <v>14</v>
      </c>
      <c r="K26" s="28" t="s">
        <v>15</v>
      </c>
      <c r="M26" s="29"/>
    </row>
    <row r="27" spans="2:13" ht="19.5" customHeight="1" thickTop="1" x14ac:dyDescent="0.25">
      <c r="B27" s="30">
        <v>4522</v>
      </c>
      <c r="C27" s="31" t="str">
        <f>IF($B27="","",VLOOKUP($B27,[2]LEDEN!$B$1:$G$65536,5,FALSE))</f>
        <v>METTEPENNINGEN Julien</v>
      </c>
      <c r="D27" s="32" t="str">
        <f>IF($I27="","",IF(ROUND($I27,2)&lt;$H$8,"OG",IF(ROUND($I27,2)&gt;=$J$8,"D.PR",IF(ROUND($I27,2)&gt;=$I$8,"PROM","MG"))))</f>
        <v>OG</v>
      </c>
      <c r="E27" s="33">
        <v>2</v>
      </c>
      <c r="F27" s="34"/>
      <c r="G27" s="34">
        <v>18</v>
      </c>
      <c r="H27" s="34">
        <v>55</v>
      </c>
      <c r="I27" s="35">
        <f>IF(H27="","",ROUNDDOWN(G27/H27,3))</f>
        <v>0.32700000000000001</v>
      </c>
      <c r="J27" s="34">
        <v>3</v>
      </c>
      <c r="K27" s="65">
        <v>3</v>
      </c>
    </row>
    <row r="28" spans="2:13" ht="19.5" customHeight="1" x14ac:dyDescent="0.25">
      <c r="B28" s="36">
        <v>7287</v>
      </c>
      <c r="C28" s="37" t="str">
        <f>IF($B28="","",VLOOKUP($B28,[2]LEDEN!$B$1:$G$65536,5,FALSE))</f>
        <v>SOENENS Joël</v>
      </c>
      <c r="D28" s="38" t="str">
        <f>IF($I28="","",IF(ROUND($I28,2)&lt;$H$8,"OG",IF(ROUND($I28,2)&gt;=$J$8,"D.PR",IF(ROUND($I28,2)&gt;=$I$8,"PROM","MG"))))</f>
        <v>PROM</v>
      </c>
      <c r="E28" s="39">
        <v>2</v>
      </c>
      <c r="F28" s="40"/>
      <c r="G28" s="40">
        <v>18</v>
      </c>
      <c r="H28" s="40">
        <v>40</v>
      </c>
      <c r="I28" s="41">
        <f>IF(H28="","",ROUNDDOWN(G28/H28,3))</f>
        <v>0.45</v>
      </c>
      <c r="J28" s="40">
        <v>3</v>
      </c>
      <c r="K28" s="66"/>
    </row>
    <row r="29" spans="2:13" ht="19.5" customHeight="1" x14ac:dyDescent="0.25">
      <c r="B29" s="36">
        <v>7141</v>
      </c>
      <c r="C29" s="37" t="str">
        <f>IF($B29="","",VLOOKUP($B29,[2]LEDEN!$B$1:$G$65536,5,FALSE))</f>
        <v>SNYDERS Hein</v>
      </c>
      <c r="D29" s="38" t="str">
        <f>IF($I29="","",IF(ROUND($I29,2)&lt;$H$8,"OG",IF(ROUND($I29,2)&gt;=$J$8,"D.PR",IF(ROUND($I29,2)&gt;=$I$8,"PROM","MG"))))</f>
        <v>OG</v>
      </c>
      <c r="E29" s="39">
        <v>2</v>
      </c>
      <c r="F29" s="40"/>
      <c r="G29" s="40">
        <v>18</v>
      </c>
      <c r="H29" s="40">
        <v>55</v>
      </c>
      <c r="I29" s="41">
        <f>IF(H29="","",ROUNDDOWN(G29/H29,3))</f>
        <v>0.32700000000000001</v>
      </c>
      <c r="J29" s="40">
        <v>3</v>
      </c>
      <c r="K29" s="66"/>
    </row>
    <row r="30" spans="2:13" ht="19.5" customHeight="1" x14ac:dyDescent="0.25">
      <c r="B30" s="36">
        <v>7148</v>
      </c>
      <c r="C30" s="37" t="str">
        <f>IF($B30="","",VLOOKUP($B30,[2]LEDEN!$B$1:$G$65536,5,FALSE))</f>
        <v>ANECA Maxime</v>
      </c>
      <c r="D30" s="38" t="str">
        <f>IF($I30="","",IF(ROUND($I30,2)&lt;$H$8,"OG",IF(ROUND($I30,2)&gt;=$J$8,"D.PR",IF(ROUND($I30,2)&gt;=$I$8,"PROM","MG"))))</f>
        <v>OG</v>
      </c>
      <c r="E30" s="39">
        <v>0</v>
      </c>
      <c r="F30" s="40"/>
      <c r="G30" s="40">
        <v>14</v>
      </c>
      <c r="H30" s="40">
        <v>63</v>
      </c>
      <c r="I30" s="41">
        <f>IF(H30="","",ROUNDDOWN(G30/H30,3))</f>
        <v>0.222</v>
      </c>
      <c r="J30" s="40">
        <v>2</v>
      </c>
      <c r="K30" s="66"/>
    </row>
    <row r="31" spans="2:13" ht="19.5" customHeight="1" thickBot="1" x14ac:dyDescent="0.3">
      <c r="B31" s="42"/>
      <c r="C31" s="43" t="str">
        <f>IF($B31="","",VLOOKUP($B31,[2]LEDEN!$B$1:$G$65536,5,FALSE))</f>
        <v/>
      </c>
      <c r="D31" s="44" t="str">
        <f>IF($I31="","",IF(ROUND($I31,2)&lt;$H$8,"OG",IF(ROUND($I31,2)&gt;=$J$8,"D.PR",IF(ROUND($I31,2)&gt;=$I$8,"PROM","MG"))))</f>
        <v/>
      </c>
      <c r="E31" s="45"/>
      <c r="F31" s="46"/>
      <c r="G31" s="46" t="str">
        <f>IF(F31="","",F31*0.9082)</f>
        <v/>
      </c>
      <c r="H31" s="46"/>
      <c r="I31" s="47" t="str">
        <f>IF(H31="","",ROUNDDOWN(G31/H31,3))</f>
        <v/>
      </c>
      <c r="J31" s="46"/>
      <c r="K31" s="66"/>
    </row>
    <row r="32" spans="2:13" s="48" customFormat="1" ht="22.5" customHeight="1" thickTop="1" thickBot="1" x14ac:dyDescent="0.3">
      <c r="B32" s="63" t="s">
        <v>16</v>
      </c>
      <c r="C32" s="64"/>
      <c r="D32" s="49" t="str">
        <f>IF($I32=0,"",IF(ROUND($I32,2)&lt;$H$8,"OG",IF(ROUND($I32,2)&gt;=$J$8,"D.PR",IF(ROUND($I32,2)&gt;=$I$8,"PROM","MG"))))</f>
        <v>OG</v>
      </c>
      <c r="E32" s="50">
        <f>SUM(E27:E31)</f>
        <v>6</v>
      </c>
      <c r="F32" s="51">
        <f>SUM(F27:F31)</f>
        <v>0</v>
      </c>
      <c r="G32" s="51">
        <f>SUM(G27:G31)</f>
        <v>68</v>
      </c>
      <c r="H32" s="51">
        <f>SUM(H27:H31)</f>
        <v>213</v>
      </c>
      <c r="I32" s="52">
        <f>IF(H32=0,0,ROUNDDOWN(G32/H32,3))</f>
        <v>0.31900000000000001</v>
      </c>
      <c r="J32" s="53">
        <f>MAX(J27:J31)</f>
        <v>3</v>
      </c>
      <c r="K32" s="62"/>
    </row>
    <row r="33" spans="2:13" ht="7.5" customHeight="1" thickTop="1" thickBot="1" x14ac:dyDescent="0.3"/>
    <row r="34" spans="2:13" ht="22.5" customHeight="1" thickTop="1" thickBot="1" x14ac:dyDescent="0.3">
      <c r="B34" s="22">
        <v>7141</v>
      </c>
      <c r="C34" s="23" t="str">
        <f>IF($B34="","(Naam Speler)",VLOOKUP($B34,[2]LEDEN!$B$1:$G$65536,5,FALSE))</f>
        <v>SNYDERS Hein</v>
      </c>
      <c r="D34" s="24" t="str">
        <f>IF($B34="","(Club)",VLOOKUP($B34,[2]LEDEN!$B$1:$G$65536,3,FALSE))</f>
        <v>OS</v>
      </c>
      <c r="E34" s="25" t="s">
        <v>9</v>
      </c>
      <c r="F34" s="26" t="s">
        <v>10</v>
      </c>
      <c r="G34" s="27" t="s">
        <v>11</v>
      </c>
      <c r="H34" s="26" t="s">
        <v>12</v>
      </c>
      <c r="I34" s="26" t="s">
        <v>13</v>
      </c>
      <c r="J34" s="26" t="s">
        <v>14</v>
      </c>
      <c r="K34" s="28" t="s">
        <v>15</v>
      </c>
      <c r="M34" s="29"/>
    </row>
    <row r="35" spans="2:13" ht="19.5" customHeight="1" thickTop="1" x14ac:dyDescent="0.25">
      <c r="B35" s="30">
        <v>7148</v>
      </c>
      <c r="C35" s="31" t="str">
        <f>IF($B35="","",VLOOKUP($B35,[2]LEDEN!$B$1:$G$65536,5,FALSE))</f>
        <v>ANECA Maxime</v>
      </c>
      <c r="D35" s="32" t="str">
        <f>IF($I35="","",IF(ROUND($I35,2)&lt;$H$8,"OG",IF(ROUND($I35,2)&gt;=$J$8,"D.PR",IF(ROUND($I35,2)&gt;=$I$8,"PROM","MG"))))</f>
        <v>PROM</v>
      </c>
      <c r="E35" s="33">
        <v>2</v>
      </c>
      <c r="F35" s="34"/>
      <c r="G35" s="34">
        <v>18</v>
      </c>
      <c r="H35" s="34">
        <v>41</v>
      </c>
      <c r="I35" s="35">
        <f>IF(H35="","",ROUNDDOWN(G35/H35,3))</f>
        <v>0.439</v>
      </c>
      <c r="J35" s="34">
        <v>2</v>
      </c>
      <c r="K35" s="65">
        <v>4</v>
      </c>
    </row>
    <row r="36" spans="2:13" ht="19.5" customHeight="1" x14ac:dyDescent="0.25">
      <c r="B36" s="36">
        <v>7075</v>
      </c>
      <c r="C36" s="37" t="str">
        <f>IF($B36="","",VLOOKUP($B36,[2]LEDEN!$B$1:$G$65536,5,FALSE))</f>
        <v>DEKYVERE Dirk</v>
      </c>
      <c r="D36" s="38" t="str">
        <f>IF($I36="","",IF(ROUND($I36,2)&lt;$H$8,"OG",IF(ROUND($I36,2)&gt;=$J$8,"D.PR",IF(ROUND($I36,2)&gt;=$I$8,"PROM","MG"))))</f>
        <v>OG</v>
      </c>
      <c r="E36" s="39">
        <v>0</v>
      </c>
      <c r="F36" s="40"/>
      <c r="G36" s="40">
        <v>13</v>
      </c>
      <c r="H36" s="40">
        <v>45</v>
      </c>
      <c r="I36" s="41">
        <f>IF(H36="","",ROUNDDOWN(G36/H36,3))</f>
        <v>0.28799999999999998</v>
      </c>
      <c r="J36" s="40">
        <v>3</v>
      </c>
      <c r="K36" s="66"/>
    </row>
    <row r="37" spans="2:13" ht="19.5" customHeight="1" x14ac:dyDescent="0.25">
      <c r="B37" s="36">
        <v>7678</v>
      </c>
      <c r="C37" s="37" t="str">
        <f>IF($B37="","",VLOOKUP($B37,[2]LEDEN!$B$1:$G$65536,5,FALSE))</f>
        <v>DE VREEZE Patrick</v>
      </c>
      <c r="D37" s="38" t="str">
        <f>IF($I37="","",IF(ROUND($I37,2)&lt;$H$8,"OG",IF(ROUND($I37,2)&gt;=$J$8,"D.PR",IF(ROUND($I37,2)&gt;=$I$8,"PROM","MG"))))</f>
        <v>OG</v>
      </c>
      <c r="E37" s="39">
        <v>0</v>
      </c>
      <c r="F37" s="40"/>
      <c r="G37" s="40">
        <v>11</v>
      </c>
      <c r="H37" s="40">
        <v>55</v>
      </c>
      <c r="I37" s="41">
        <f>IF(H37="","",ROUNDDOWN(G37/H37,3))</f>
        <v>0.2</v>
      </c>
      <c r="J37" s="40">
        <v>2</v>
      </c>
      <c r="K37" s="66"/>
    </row>
    <row r="38" spans="2:13" ht="19.5" customHeight="1" x14ac:dyDescent="0.25">
      <c r="B38" s="36">
        <v>7287</v>
      </c>
      <c r="C38" s="37" t="str">
        <f>IF($B38="","",VLOOKUP($B38,[2]LEDEN!$B$1:$G$65536,5,FALSE))</f>
        <v>SOENENS Joël</v>
      </c>
      <c r="D38" s="38" t="str">
        <f>IF($I38="","",IF(ROUND($I38,2)&lt;$H$8,"OG",IF(ROUND($I38,2)&gt;=$J$8,"D.PR",IF(ROUND($I38,2)&gt;=$I$8,"PROM","MG"))))</f>
        <v>OG</v>
      </c>
      <c r="E38" s="39">
        <v>0</v>
      </c>
      <c r="F38" s="40"/>
      <c r="G38" s="40">
        <v>12</v>
      </c>
      <c r="H38" s="40">
        <v>45</v>
      </c>
      <c r="I38" s="41">
        <f>IF(H38="","",ROUNDDOWN(G38/H38,3))</f>
        <v>0.26600000000000001</v>
      </c>
      <c r="J38" s="40">
        <v>2</v>
      </c>
      <c r="K38" s="66"/>
    </row>
    <row r="39" spans="2:13" ht="19.5" customHeight="1" thickBot="1" x14ac:dyDescent="0.3">
      <c r="B39" s="42"/>
      <c r="C39" s="43" t="str">
        <f>IF($B39="","",VLOOKUP($B39,[2]LEDEN!$B$1:$G$65536,5,FALSE))</f>
        <v/>
      </c>
      <c r="D39" s="44" t="str">
        <f>IF($I39="","",IF(ROUND($I39,2)&lt;$H$8,"OG",IF(ROUND($I39,2)&gt;=$J$8,"D.PR",IF(ROUND($I39,2)&gt;=$I$8,"PROM","MG"))))</f>
        <v/>
      </c>
      <c r="E39" s="45"/>
      <c r="F39" s="46"/>
      <c r="G39" s="46" t="str">
        <f>IF(F39="","",F39*0.9082)</f>
        <v/>
      </c>
      <c r="H39" s="46"/>
      <c r="I39" s="47" t="str">
        <f>IF(H39="","",ROUNDDOWN(G39/H39,3))</f>
        <v/>
      </c>
      <c r="J39" s="46"/>
      <c r="K39" s="66"/>
    </row>
    <row r="40" spans="2:13" s="48" customFormat="1" ht="22.5" customHeight="1" thickTop="1" thickBot="1" x14ac:dyDescent="0.3">
      <c r="B40" s="63" t="s">
        <v>16</v>
      </c>
      <c r="C40" s="64"/>
      <c r="D40" s="49" t="str">
        <f>IF($I40=0,"",IF(ROUND($I40,2)&lt;$H$8,"OG",IF(ROUND($I40,2)&gt;=$J$8,"D.PR",IF(ROUND($I40,2)&gt;=$I$8,"PROM","MG"))))</f>
        <v>OG</v>
      </c>
      <c r="E40" s="50">
        <f>SUM(E35:E39)</f>
        <v>2</v>
      </c>
      <c r="F40" s="51">
        <f>SUM(F35:F39)</f>
        <v>0</v>
      </c>
      <c r="G40" s="51">
        <f>SUM(G35:G39)</f>
        <v>54</v>
      </c>
      <c r="H40" s="51">
        <f>SUM(H35:H39)</f>
        <v>186</v>
      </c>
      <c r="I40" s="52">
        <f>IF(H40=0,0,ROUNDDOWN(G40/H40,3))</f>
        <v>0.28999999999999998</v>
      </c>
      <c r="J40" s="53">
        <f>MAX(J35:J39)</f>
        <v>3</v>
      </c>
      <c r="K40" s="62"/>
    </row>
    <row r="41" spans="2:13" ht="7.5" customHeight="1" thickTop="1" thickBot="1" x14ac:dyDescent="0.3"/>
    <row r="42" spans="2:13" ht="22.5" customHeight="1" thickTop="1" thickBot="1" x14ac:dyDescent="0.3">
      <c r="B42" s="22">
        <v>7075</v>
      </c>
      <c r="C42" s="23" t="str">
        <f>IF($B42="","(Naam Speler)",VLOOKUP($B42,[2]LEDEN!$B$1:$G$65536,5,FALSE))</f>
        <v>DEKYVERE Dirk</v>
      </c>
      <c r="D42" s="24" t="str">
        <f>IF($B42="","(Club)",VLOOKUP($B42,[2]LEDEN!$B$1:$G$65536,3,FALSE))</f>
        <v>K.Br</v>
      </c>
      <c r="E42" s="25" t="s">
        <v>9</v>
      </c>
      <c r="F42" s="26" t="s">
        <v>10</v>
      </c>
      <c r="G42" s="27" t="s">
        <v>11</v>
      </c>
      <c r="H42" s="26" t="s">
        <v>12</v>
      </c>
      <c r="I42" s="26" t="s">
        <v>13</v>
      </c>
      <c r="J42" s="26" t="s">
        <v>14</v>
      </c>
      <c r="K42" s="28" t="s">
        <v>15</v>
      </c>
      <c r="M42" s="29"/>
    </row>
    <row r="43" spans="2:13" ht="19.5" customHeight="1" thickTop="1" x14ac:dyDescent="0.25">
      <c r="B43" s="30">
        <v>7287</v>
      </c>
      <c r="C43" s="31" t="str">
        <f>IF($B43="","",VLOOKUP($B43,[2]LEDEN!$B$1:$G$65536,5,FALSE))</f>
        <v>SOENENS Joël</v>
      </c>
      <c r="D43" s="32" t="str">
        <f>IF($I43="","",IF(ROUND($I43,2)&lt;$H$8,"OG",IF(ROUND($I43,2)&gt;=$J$8,"D.PR",IF(ROUND($I43,2)&gt;=$I$8,"PROM","MG"))))</f>
        <v>OG</v>
      </c>
      <c r="E43" s="33">
        <v>0</v>
      </c>
      <c r="F43" s="34"/>
      <c r="G43" s="34">
        <v>13</v>
      </c>
      <c r="H43" s="34">
        <v>54</v>
      </c>
      <c r="I43" s="35">
        <f>IF(H43="","",ROUNDDOWN(G43/H43,3))</f>
        <v>0.24</v>
      </c>
      <c r="J43" s="34">
        <v>2</v>
      </c>
      <c r="K43" s="65">
        <v>5</v>
      </c>
    </row>
    <row r="44" spans="2:13" ht="19.5" customHeight="1" x14ac:dyDescent="0.25">
      <c r="B44" s="36">
        <v>7141</v>
      </c>
      <c r="C44" s="37" t="str">
        <f>IF($B44="","",VLOOKUP($B44,[2]LEDEN!$B$1:$G$65536,5,FALSE))</f>
        <v>SNYDERS Hein</v>
      </c>
      <c r="D44" s="38" t="str">
        <f>IF($I44="","",IF(ROUND($I44,2)&lt;$H$8,"OG",IF(ROUND($I44,2)&gt;=$J$8,"D.PR",IF(ROUND($I44,2)&gt;=$I$8,"PROM","MG"))))</f>
        <v>MG</v>
      </c>
      <c r="E44" s="39">
        <v>2</v>
      </c>
      <c r="F44" s="40"/>
      <c r="G44" s="40">
        <v>18</v>
      </c>
      <c r="H44" s="40">
        <v>45</v>
      </c>
      <c r="I44" s="41">
        <f>IF(H44="","",ROUNDDOWN(G44/H44,3))</f>
        <v>0.4</v>
      </c>
      <c r="J44" s="40">
        <v>3</v>
      </c>
      <c r="K44" s="66"/>
    </row>
    <row r="45" spans="2:13" ht="19.5" customHeight="1" x14ac:dyDescent="0.25">
      <c r="B45" s="36">
        <v>7148</v>
      </c>
      <c r="C45" s="37" t="str">
        <f>IF($B45="","",VLOOKUP($B45,[2]LEDEN!$B$1:$G$65536,5,FALSE))</f>
        <v>ANECA Maxime</v>
      </c>
      <c r="D45" s="38" t="str">
        <f>IF($I45="","",IF(ROUND($I45,2)&lt;$H$8,"OG",IF(ROUND($I45,2)&gt;=$J$8,"D.PR",IF(ROUND($I45,2)&gt;=$I$8,"PROM","MG"))))</f>
        <v>OG</v>
      </c>
      <c r="E45" s="39">
        <v>0</v>
      </c>
      <c r="F45" s="40"/>
      <c r="G45" s="40">
        <v>14</v>
      </c>
      <c r="H45" s="40">
        <v>58</v>
      </c>
      <c r="I45" s="41">
        <f>IF(H45="","",ROUNDDOWN(G45/H45,3))</f>
        <v>0.24099999999999999</v>
      </c>
      <c r="J45" s="40">
        <v>2</v>
      </c>
      <c r="K45" s="66"/>
    </row>
    <row r="46" spans="2:13" ht="19.5" customHeight="1" x14ac:dyDescent="0.25">
      <c r="B46" s="36">
        <v>4522</v>
      </c>
      <c r="C46" s="37" t="str">
        <f>IF($B46="","",VLOOKUP($B46,[2]LEDEN!$B$1:$G$65536,5,FALSE))</f>
        <v>METTEPENNINGEN Julien</v>
      </c>
      <c r="D46" s="38" t="str">
        <f>IF($I46="","",IF(ROUND($I46,2)&lt;$H$8,"OG",IF(ROUND($I46,2)&gt;=$J$8,"D.PR",IF(ROUND($I46,2)&gt;=$I$8,"PROM","MG"))))</f>
        <v>OG</v>
      </c>
      <c r="E46" s="39">
        <v>0</v>
      </c>
      <c r="F46" s="40"/>
      <c r="G46" s="40">
        <v>13</v>
      </c>
      <c r="H46" s="40">
        <v>65</v>
      </c>
      <c r="I46" s="41">
        <f>IF(H46="","",ROUNDDOWN(G46/H46,3))</f>
        <v>0.2</v>
      </c>
      <c r="J46" s="40">
        <v>2</v>
      </c>
      <c r="K46" s="66"/>
    </row>
    <row r="47" spans="2:13" ht="19.5" customHeight="1" thickBot="1" x14ac:dyDescent="0.3">
      <c r="B47" s="42"/>
      <c r="C47" s="43" t="str">
        <f>IF($B47="","",VLOOKUP($B47,[2]LEDEN!$B$1:$G$65536,5,FALSE))</f>
        <v/>
      </c>
      <c r="D47" s="44" t="str">
        <f>IF($I47="","",IF(ROUND($I47,2)&lt;$H$8,"OG",IF(ROUND($I47,2)&gt;=$J$8,"D.PR",IF(ROUND($I47,2)&gt;=$I$8,"PROM","MG"))))</f>
        <v/>
      </c>
      <c r="E47" s="45"/>
      <c r="F47" s="46"/>
      <c r="G47" s="46" t="str">
        <f>IF(F47="","",F47*0.9082)</f>
        <v/>
      </c>
      <c r="H47" s="46"/>
      <c r="I47" s="47" t="str">
        <f>IF(H47="","",ROUNDDOWN(G47/H47,3))</f>
        <v/>
      </c>
      <c r="J47" s="46"/>
      <c r="K47" s="66"/>
    </row>
    <row r="48" spans="2:13" s="48" customFormat="1" ht="22.5" customHeight="1" thickTop="1" thickBot="1" x14ac:dyDescent="0.3">
      <c r="B48" s="63" t="s">
        <v>16</v>
      </c>
      <c r="C48" s="64"/>
      <c r="D48" s="49" t="str">
        <f>IF($I48=0,"",IF(ROUND($I48,2)&lt;$H$8,"OG",IF(ROUND($I48,2)&gt;=$J$8,"D.PR",IF(ROUND($I48,2)&gt;=$I$8,"PROM","MG"))))</f>
        <v>OG</v>
      </c>
      <c r="E48" s="50">
        <f>SUM(E43:E47)</f>
        <v>2</v>
      </c>
      <c r="F48" s="51">
        <f>SUM(F43:F47)</f>
        <v>0</v>
      </c>
      <c r="G48" s="51">
        <f>SUM(G43:G47)</f>
        <v>58</v>
      </c>
      <c r="H48" s="51">
        <f>SUM(H43:H47)</f>
        <v>222</v>
      </c>
      <c r="I48" s="52">
        <f>IF(H48=0,0,ROUNDDOWN(G48/H48,3))</f>
        <v>0.26100000000000001</v>
      </c>
      <c r="J48" s="53">
        <f>MAX(J43:J47)</f>
        <v>3</v>
      </c>
      <c r="K48" s="62"/>
    </row>
    <row r="49" spans="2:13" ht="7.5" customHeight="1" thickTop="1" thickBot="1" x14ac:dyDescent="0.3"/>
    <row r="50" spans="2:13" ht="22.5" customHeight="1" thickTop="1" thickBot="1" x14ac:dyDescent="0.3">
      <c r="B50" s="22">
        <v>4522</v>
      </c>
      <c r="C50" s="23" t="str">
        <f>IF($B50="","(Naam Speler)",VLOOKUP($B50,[2]LEDEN!$B$1:$G$65536,5,FALSE))</f>
        <v>METTEPENNINGEN Julien</v>
      </c>
      <c r="D50" s="24" t="str">
        <f>IF($B50="","(Club)",VLOOKUP($B50,[2]LEDEN!$B$1:$G$65536,3,FALSE))</f>
        <v>K.Kn</v>
      </c>
      <c r="E50" s="25" t="s">
        <v>9</v>
      </c>
      <c r="F50" s="26" t="s">
        <v>10</v>
      </c>
      <c r="G50" s="27" t="s">
        <v>11</v>
      </c>
      <c r="H50" s="26" t="s">
        <v>12</v>
      </c>
      <c r="I50" s="26" t="s">
        <v>13</v>
      </c>
      <c r="J50" s="26" t="s">
        <v>14</v>
      </c>
      <c r="K50" s="28" t="s">
        <v>15</v>
      </c>
      <c r="M50" s="29"/>
    </row>
    <row r="51" spans="2:13" ht="19.5" customHeight="1" thickTop="1" x14ac:dyDescent="0.25">
      <c r="B51" s="30">
        <v>7678</v>
      </c>
      <c r="C51" s="31" t="str">
        <f>IF($B51="","",VLOOKUP($B51,[2]LEDEN!$B$1:$G$65536,5,FALSE))</f>
        <v>DE VREEZE Patrick</v>
      </c>
      <c r="D51" s="32" t="str">
        <f>IF($I51="","",IF(ROUND($I51,2)&lt;$H$8,"OG",IF(ROUND($I51,2)&gt;=$J$8,"D.PR",IF(ROUND($I51,2)&gt;=$I$8,"PROM","MG"))))</f>
        <v>OG</v>
      </c>
      <c r="E51" s="33">
        <v>0</v>
      </c>
      <c r="F51" s="34"/>
      <c r="G51" s="34">
        <v>13</v>
      </c>
      <c r="H51" s="34">
        <v>55</v>
      </c>
      <c r="I51" s="35">
        <f>IF(H51="","",ROUNDDOWN(G51/H51,3))</f>
        <v>0.23599999999999999</v>
      </c>
      <c r="J51" s="34">
        <v>3</v>
      </c>
      <c r="K51" s="65">
        <v>6</v>
      </c>
    </row>
    <row r="52" spans="2:13" ht="19.5" customHeight="1" x14ac:dyDescent="0.25">
      <c r="B52" s="36">
        <v>7148</v>
      </c>
      <c r="C52" s="37" t="str">
        <f>IF($B52="","",VLOOKUP($B52,[2]LEDEN!$B$1:$G$65536,5,FALSE))</f>
        <v>ANECA Maxime</v>
      </c>
      <c r="D52" s="38" t="str">
        <f>IF($I52="","",IF(ROUND($I52,2)&lt;$H$8,"OG",IF(ROUND($I52,2)&gt;=$J$8,"D.PR",IF(ROUND($I52,2)&gt;=$I$8,"PROM","MG"))))</f>
        <v>OG</v>
      </c>
      <c r="E52" s="39">
        <v>0</v>
      </c>
      <c r="F52" s="40"/>
      <c r="G52" s="40">
        <v>13</v>
      </c>
      <c r="H52" s="40">
        <v>40</v>
      </c>
      <c r="I52" s="41">
        <f>IF(H52="","",ROUNDDOWN(G52/H52,3))</f>
        <v>0.32500000000000001</v>
      </c>
      <c r="J52" s="40">
        <v>2</v>
      </c>
      <c r="K52" s="66"/>
    </row>
    <row r="53" spans="2:13" ht="19.5" customHeight="1" x14ac:dyDescent="0.25">
      <c r="B53" s="36">
        <v>7075</v>
      </c>
      <c r="C53" s="37" t="str">
        <f>IF($B53="","",VLOOKUP($B53,[2]LEDEN!$B$1:$G$65536,5,FALSE))</f>
        <v>DEKYVERE Dirk</v>
      </c>
      <c r="D53" s="38" t="str">
        <f>IF($I53="","",IF(ROUND($I53,2)&lt;$H$8,"OG",IF(ROUND($I53,2)&gt;=$J$8,"D.PR",IF(ROUND($I53,2)&gt;=$I$8,"PROM","MG"))))</f>
        <v>OG</v>
      </c>
      <c r="E53" s="39">
        <v>2</v>
      </c>
      <c r="F53" s="40"/>
      <c r="G53" s="40">
        <v>18</v>
      </c>
      <c r="H53" s="40">
        <v>65</v>
      </c>
      <c r="I53" s="41">
        <f>IF(H53="","",ROUNDDOWN(G53/H53,3))</f>
        <v>0.27600000000000002</v>
      </c>
      <c r="J53" s="40">
        <v>4</v>
      </c>
      <c r="K53" s="66"/>
    </row>
    <row r="54" spans="2:13" ht="19.5" customHeight="1" x14ac:dyDescent="0.25">
      <c r="B54" s="36">
        <v>7287</v>
      </c>
      <c r="C54" s="37" t="str">
        <f>IF($B54="","",VLOOKUP($B54,[2]LEDEN!$B$1:$G$65536,5,FALSE))</f>
        <v>SOENENS Joël</v>
      </c>
      <c r="D54" s="38" t="str">
        <f>IF($I54="","",IF(ROUND($I54,2)&lt;$H$8,"OG",IF(ROUND($I54,2)&gt;=$J$8,"D.PR",IF(ROUND($I54,2)&gt;=$I$8,"PROM","MG"))))</f>
        <v>OG</v>
      </c>
      <c r="E54" s="39">
        <v>0</v>
      </c>
      <c r="F54" s="40"/>
      <c r="G54" s="40">
        <v>11</v>
      </c>
      <c r="H54" s="40">
        <v>54</v>
      </c>
      <c r="I54" s="41">
        <f>IF(H54="","",ROUNDDOWN(G54/H54,3))</f>
        <v>0.20300000000000001</v>
      </c>
      <c r="J54" s="40">
        <v>1</v>
      </c>
      <c r="K54" s="66"/>
    </row>
    <row r="55" spans="2:13" ht="19.5" customHeight="1" thickBot="1" x14ac:dyDescent="0.3">
      <c r="B55" s="42"/>
      <c r="C55" s="43" t="str">
        <f>IF($B55="","",VLOOKUP($B55,[2]LEDEN!$B$1:$G$65536,5,FALSE))</f>
        <v/>
      </c>
      <c r="D55" s="44" t="str">
        <f>IF($I55="","",IF(ROUND($I55,2)&lt;$H$8,"OG",IF(ROUND($I55,2)&gt;=$J$8,"D.PR",IF(ROUND($I55,2)&gt;=$I$8,"PROM","MG"))))</f>
        <v/>
      </c>
      <c r="E55" s="45"/>
      <c r="F55" s="46"/>
      <c r="G55" s="46" t="str">
        <f>IF(F55="","",F55*0.9082)</f>
        <v/>
      </c>
      <c r="H55" s="46"/>
      <c r="I55" s="47" t="str">
        <f>IF(H55="","",ROUNDDOWN(G55/H55,3))</f>
        <v/>
      </c>
      <c r="J55" s="46"/>
      <c r="K55" s="66"/>
    </row>
    <row r="56" spans="2:13" s="48" customFormat="1" ht="22.5" customHeight="1" thickTop="1" thickBot="1" x14ac:dyDescent="0.3">
      <c r="B56" s="63" t="s">
        <v>16</v>
      </c>
      <c r="C56" s="64"/>
      <c r="D56" s="49" t="str">
        <f>IF($I56=0,"",IF(ROUND($I56,2)&lt;$H$8,"OG",IF(ROUND($I56,2)&gt;=$J$8,"D.PR",IF(ROUND($I56,2)&gt;=$I$8,"PROM","MG"))))</f>
        <v>OG</v>
      </c>
      <c r="E56" s="50">
        <f>SUM(E51:E55)</f>
        <v>2</v>
      </c>
      <c r="F56" s="51">
        <f>SUM(F51:F55)</f>
        <v>0</v>
      </c>
      <c r="G56" s="51">
        <f>SUM(G51:G55)</f>
        <v>55</v>
      </c>
      <c r="H56" s="51">
        <f>SUM(H51:H55)</f>
        <v>214</v>
      </c>
      <c r="I56" s="52">
        <f>IF(H56=0,0,ROUNDDOWN(G56/H56,3))</f>
        <v>0.25700000000000001</v>
      </c>
      <c r="J56" s="53">
        <f>MAX(J51:J55)</f>
        <v>4</v>
      </c>
      <c r="K56" s="62"/>
    </row>
    <row r="57" spans="2:13" ht="7.5" customHeight="1" thickTop="1" x14ac:dyDescent="0.25"/>
    <row r="58" spans="2:13" ht="18.75" hidden="1" customHeight="1" x14ac:dyDescent="0.25"/>
    <row r="59" spans="2:13" ht="18.75" hidden="1" customHeight="1" x14ac:dyDescent="0.25"/>
    <row r="60" spans="2:13" ht="18.75" hidden="1" customHeight="1" x14ac:dyDescent="0.25"/>
    <row r="61" spans="2:13" ht="18.75" hidden="1" customHeight="1" x14ac:dyDescent="0.25"/>
    <row r="62" spans="2:13" ht="18.75" hidden="1" customHeight="1" x14ac:dyDescent="0.25"/>
    <row r="63" spans="2:13" ht="18.75" hidden="1" customHeight="1" x14ac:dyDescent="0.25"/>
    <row r="64" spans="2:13" ht="18.75" hidden="1" customHeight="1" x14ac:dyDescent="0.25"/>
    <row r="65" ht="18.75" hidden="1" customHeight="1" x14ac:dyDescent="0.25"/>
    <row r="66" ht="18.75" hidden="1" customHeight="1" x14ac:dyDescent="0.25"/>
    <row r="67" ht="18.75" hidden="1" customHeight="1" x14ac:dyDescent="0.25"/>
    <row r="68" ht="18.75" hidden="1" customHeight="1" x14ac:dyDescent="0.25"/>
    <row r="69" ht="18.75" hidden="1" customHeight="1" x14ac:dyDescent="0.25"/>
    <row r="70" ht="18.75" hidden="1" customHeight="1" x14ac:dyDescent="0.25"/>
    <row r="71" ht="18.75" hidden="1" customHeight="1" x14ac:dyDescent="0.25"/>
    <row r="72" ht="18.75" hidden="1" customHeight="1" x14ac:dyDescent="0.25"/>
    <row r="73" ht="18.75" hidden="1" customHeight="1" x14ac:dyDescent="0.25"/>
    <row r="74" ht="18.75" hidden="1" customHeight="1" x14ac:dyDescent="0.25"/>
    <row r="75" ht="18.75" hidden="1" customHeight="1" x14ac:dyDescent="0.25"/>
    <row r="76" ht="18.75" hidden="1" customHeight="1" x14ac:dyDescent="0.25"/>
    <row r="77" ht="18.75" hidden="1" customHeight="1" x14ac:dyDescent="0.25"/>
    <row r="78" ht="18.75" hidden="1" customHeight="1" x14ac:dyDescent="0.25"/>
    <row r="79" ht="18.75" hidden="1" customHeight="1" x14ac:dyDescent="0.25"/>
    <row r="80" ht="18.75" hidden="1" customHeight="1" x14ac:dyDescent="0.25"/>
    <row r="81" ht="18.75" hidden="1" customHeight="1" x14ac:dyDescent="0.25"/>
    <row r="82" ht="18.75" hidden="1" customHeight="1" x14ac:dyDescent="0.25"/>
    <row r="83" ht="18.75" hidden="1" customHeight="1" x14ac:dyDescent="0.25"/>
    <row r="84" ht="18.75" hidden="1" customHeight="1" x14ac:dyDescent="0.25"/>
    <row r="85" ht="18.75" hidden="1" customHeight="1" x14ac:dyDescent="0.25"/>
    <row r="86" ht="18.75" hidden="1" customHeight="1" x14ac:dyDescent="0.25"/>
    <row r="87" ht="18.75" hidden="1" customHeight="1" x14ac:dyDescent="0.25"/>
    <row r="88" ht="18.75" hidden="1" customHeight="1" x14ac:dyDescent="0.25"/>
    <row r="89" ht="18.75" hidden="1" customHeight="1" x14ac:dyDescent="0.25"/>
    <row r="90" ht="18.75" hidden="1" customHeight="1" x14ac:dyDescent="0.25"/>
    <row r="91" ht="18.75" hidden="1" customHeight="1" x14ac:dyDescent="0.25"/>
    <row r="92" ht="18.75" hidden="1" customHeight="1" x14ac:dyDescent="0.25"/>
    <row r="93" ht="18.75" hidden="1" customHeight="1" x14ac:dyDescent="0.25"/>
    <row r="94" ht="18.75" hidden="1" customHeight="1" x14ac:dyDescent="0.25"/>
    <row r="95" ht="18.75" hidden="1" customHeight="1" x14ac:dyDescent="0.25"/>
    <row r="96" ht="18.75" hidden="1" customHeight="1" x14ac:dyDescent="0.25"/>
    <row r="97" ht="18.75" hidden="1" customHeight="1" x14ac:dyDescent="0.25"/>
    <row r="98" ht="18.75" hidden="1" customHeight="1" x14ac:dyDescent="0.25"/>
    <row r="99" ht="18.75" hidden="1" customHeight="1" x14ac:dyDescent="0.25"/>
    <row r="100" ht="18.75" hidden="1" customHeight="1" x14ac:dyDescent="0.25"/>
    <row r="101" ht="18.75" hidden="1" customHeight="1" x14ac:dyDescent="0.25"/>
    <row r="102" ht="18.75" hidden="1" customHeight="1" x14ac:dyDescent="0.25"/>
    <row r="103" ht="18.75" hidden="1" customHeight="1" x14ac:dyDescent="0.25"/>
    <row r="104" ht="18.75" hidden="1" customHeight="1" x14ac:dyDescent="0.25"/>
    <row r="105" ht="18.75" hidden="1" customHeight="1" x14ac:dyDescent="0.25"/>
    <row r="106" ht="18.75" hidden="1" customHeight="1" x14ac:dyDescent="0.25"/>
    <row r="107" ht="18.75" hidden="1" customHeight="1" x14ac:dyDescent="0.25"/>
    <row r="108" ht="18.75" hidden="1" customHeight="1" x14ac:dyDescent="0.25"/>
    <row r="109" ht="18.75" hidden="1" customHeight="1" x14ac:dyDescent="0.25"/>
    <row r="110" ht="18.75" hidden="1" customHeight="1" x14ac:dyDescent="0.25"/>
    <row r="111" ht="18.75" hidden="1" customHeight="1" x14ac:dyDescent="0.25"/>
    <row r="112" ht="18.75" hidden="1" customHeight="1" x14ac:dyDescent="0.25"/>
    <row r="113" ht="18.75" hidden="1" customHeight="1" x14ac:dyDescent="0.25"/>
    <row r="114" ht="18.75" hidden="1" customHeight="1" x14ac:dyDescent="0.25"/>
    <row r="115" ht="18.75" hidden="1" customHeight="1" x14ac:dyDescent="0.25"/>
    <row r="116" ht="18.75" hidden="1" customHeight="1" x14ac:dyDescent="0.25"/>
    <row r="117" ht="18.75" hidden="1" customHeight="1" x14ac:dyDescent="0.25"/>
    <row r="118" ht="18.75" hidden="1" customHeight="1" x14ac:dyDescent="0.25"/>
    <row r="119" ht="18.75" hidden="1" customHeight="1" x14ac:dyDescent="0.25"/>
    <row r="120" ht="18.75" hidden="1" customHeight="1" x14ac:dyDescent="0.25"/>
    <row r="121" ht="18.75" hidden="1" customHeight="1" x14ac:dyDescent="0.25"/>
    <row r="122" ht="18.75" hidden="1" customHeight="1" x14ac:dyDescent="0.25"/>
    <row r="123" ht="18.75" hidden="1" customHeight="1" x14ac:dyDescent="0.25"/>
    <row r="124" ht="18.75" hidden="1" customHeight="1" x14ac:dyDescent="0.25"/>
    <row r="125" ht="18.75" hidden="1" customHeight="1" x14ac:dyDescent="0.25"/>
    <row r="126" ht="18.75" hidden="1" customHeight="1" x14ac:dyDescent="0.25"/>
    <row r="127" ht="18.75" hidden="1" customHeight="1" x14ac:dyDescent="0.25"/>
    <row r="128" ht="18.75" hidden="1" customHeight="1" x14ac:dyDescent="0.25"/>
    <row r="129" ht="18.75" hidden="1" customHeight="1" x14ac:dyDescent="0.25"/>
    <row r="130" ht="18.75" hidden="1" customHeight="1" x14ac:dyDescent="0.25"/>
    <row r="131" ht="18.75" hidden="1" customHeight="1" x14ac:dyDescent="0.25"/>
    <row r="132" ht="18.75" hidden="1" customHeight="1" x14ac:dyDescent="0.25"/>
    <row r="133" ht="18.75" hidden="1" customHeight="1" x14ac:dyDescent="0.25"/>
    <row r="134" ht="18.75" hidden="1" customHeight="1" x14ac:dyDescent="0.25"/>
    <row r="135" ht="18.75" hidden="1" customHeight="1" x14ac:dyDescent="0.25"/>
    <row r="136" ht="18.75" hidden="1" customHeight="1" x14ac:dyDescent="0.25"/>
    <row r="137" ht="18.75" hidden="1" customHeight="1" x14ac:dyDescent="0.25"/>
    <row r="138" ht="18.75" hidden="1" customHeight="1" x14ac:dyDescent="0.25"/>
    <row r="139" ht="18.75" hidden="1" customHeight="1" x14ac:dyDescent="0.25"/>
    <row r="140" ht="18.75" hidden="1" customHeight="1" x14ac:dyDescent="0.25"/>
    <row r="141" ht="18.75" hidden="1" customHeight="1" x14ac:dyDescent="0.25"/>
    <row r="142" ht="18.75" hidden="1" customHeight="1" x14ac:dyDescent="0.25"/>
    <row r="143" ht="18.75" hidden="1" customHeight="1" x14ac:dyDescent="0.25"/>
    <row r="144" ht="18.75" hidden="1" customHeight="1" x14ac:dyDescent="0.25"/>
    <row r="145" ht="18.75" hidden="1" customHeight="1" x14ac:dyDescent="0.25"/>
    <row r="146" ht="18.75" hidden="1" customHeight="1" x14ac:dyDescent="0.25"/>
    <row r="147" ht="18.75" hidden="1" customHeight="1" x14ac:dyDescent="0.25"/>
    <row r="148" ht="18.75" hidden="1" customHeight="1" x14ac:dyDescent="0.25"/>
    <row r="149" ht="18.75" hidden="1" customHeight="1" x14ac:dyDescent="0.25"/>
    <row r="150" ht="18.75" hidden="1" customHeight="1" x14ac:dyDescent="0.25"/>
    <row r="151" ht="18.75" hidden="1" customHeight="1" x14ac:dyDescent="0.25"/>
    <row r="152" ht="18.75" hidden="1" customHeight="1" x14ac:dyDescent="0.25"/>
    <row r="153" ht="18.75" hidden="1" customHeight="1" x14ac:dyDescent="0.25"/>
    <row r="154" ht="18.75" hidden="1" customHeight="1" x14ac:dyDescent="0.25"/>
    <row r="155" ht="18.75" hidden="1" customHeight="1" x14ac:dyDescent="0.25"/>
    <row r="156" ht="18.75" hidden="1" customHeight="1" x14ac:dyDescent="0.25"/>
    <row r="157" ht="18.75" hidden="1" customHeight="1" x14ac:dyDescent="0.25"/>
    <row r="158" ht="18.75" hidden="1" customHeight="1" x14ac:dyDescent="0.25"/>
    <row r="159" ht="18.75" hidden="1" customHeight="1" x14ac:dyDescent="0.25"/>
    <row r="160" ht="18.75" hidden="1" customHeight="1" x14ac:dyDescent="0.25"/>
    <row r="161" ht="18.75" hidden="1" customHeight="1" x14ac:dyDescent="0.25"/>
    <row r="162" ht="18.75" hidden="1" customHeight="1" x14ac:dyDescent="0.25"/>
    <row r="163" ht="18.75" hidden="1" customHeight="1" x14ac:dyDescent="0.25"/>
    <row r="164" ht="18.75" hidden="1" customHeight="1" x14ac:dyDescent="0.25"/>
    <row r="165" ht="18.75" hidden="1" customHeight="1" x14ac:dyDescent="0.25"/>
    <row r="166" ht="18.75" hidden="1" customHeight="1" x14ac:dyDescent="0.25"/>
    <row r="167" ht="18.75" hidden="1" customHeight="1" x14ac:dyDescent="0.25"/>
    <row r="168" ht="18.75" hidden="1" customHeight="1" x14ac:dyDescent="0.25"/>
    <row r="169" ht="18.75" hidden="1" customHeight="1" x14ac:dyDescent="0.25"/>
    <row r="170" ht="18.75" hidden="1" customHeight="1" x14ac:dyDescent="0.25"/>
    <row r="171" ht="18.75" hidden="1" customHeight="1" x14ac:dyDescent="0.25"/>
    <row r="172" ht="18.75" hidden="1" customHeight="1" x14ac:dyDescent="0.25"/>
    <row r="173" ht="18.75" hidden="1" customHeight="1" x14ac:dyDescent="0.25"/>
    <row r="174" ht="18.75" hidden="1" customHeight="1" x14ac:dyDescent="0.25"/>
    <row r="175" ht="18.75" hidden="1" customHeight="1" x14ac:dyDescent="0.25"/>
    <row r="176" ht="18.75" hidden="1" customHeight="1" x14ac:dyDescent="0.25"/>
    <row r="177" ht="18.75" hidden="1" customHeight="1" x14ac:dyDescent="0.25"/>
    <row r="178" ht="18.75" hidden="1" customHeight="1" x14ac:dyDescent="0.25"/>
    <row r="179" ht="18.75" hidden="1" customHeight="1" x14ac:dyDescent="0.25"/>
    <row r="180" ht="18.75" hidden="1" customHeight="1" x14ac:dyDescent="0.25"/>
    <row r="181" ht="18.75" hidden="1" customHeight="1" x14ac:dyDescent="0.25"/>
    <row r="182" ht="18.75" hidden="1" customHeight="1" x14ac:dyDescent="0.25"/>
    <row r="183" ht="18.75" hidden="1" customHeight="1" x14ac:dyDescent="0.25"/>
    <row r="184" ht="18.75" hidden="1" customHeight="1" x14ac:dyDescent="0.25"/>
    <row r="185" ht="18.75" hidden="1" customHeight="1" x14ac:dyDescent="0.25"/>
    <row r="186" ht="18.75" hidden="1" customHeight="1" x14ac:dyDescent="0.25"/>
    <row r="187" ht="18.75" hidden="1" customHeight="1" x14ac:dyDescent="0.25"/>
    <row r="188" ht="18.75" hidden="1" customHeight="1" x14ac:dyDescent="0.25"/>
    <row r="189" ht="18.75" hidden="1" customHeight="1" x14ac:dyDescent="0.25"/>
    <row r="190" ht="18.75" hidden="1" customHeight="1" x14ac:dyDescent="0.25"/>
    <row r="191" ht="18.75" hidden="1" customHeight="1" x14ac:dyDescent="0.25"/>
  </sheetData>
  <sheetProtection selectLockedCells="1"/>
  <mergeCells count="16">
    <mergeCell ref="K43:K48"/>
    <mergeCell ref="B48:C48"/>
    <mergeCell ref="K51:K56"/>
    <mergeCell ref="B56:C56"/>
    <mergeCell ref="K19:K24"/>
    <mergeCell ref="B24:C24"/>
    <mergeCell ref="K27:K32"/>
    <mergeCell ref="B32:C32"/>
    <mergeCell ref="K35:K40"/>
    <mergeCell ref="B40:C40"/>
    <mergeCell ref="B2:K2"/>
    <mergeCell ref="C3:E3"/>
    <mergeCell ref="F3:G3"/>
    <mergeCell ref="B5:K5"/>
    <mergeCell ref="K11:K16"/>
    <mergeCell ref="B16:C16"/>
  </mergeCells>
  <conditionalFormatting sqref="D11:D16">
    <cfRule type="containsText" dxfId="5" priority="11" operator="containsText" text="PR">
      <formula>NOT(ISERROR(SEARCH("PR",D11)))</formula>
    </cfRule>
  </conditionalFormatting>
  <conditionalFormatting sqref="D19:D24">
    <cfRule type="containsText" dxfId="4" priority="9" operator="containsText" text="PR">
      <formula>NOT(ISERROR(SEARCH("PR",D19)))</formula>
    </cfRule>
  </conditionalFormatting>
  <conditionalFormatting sqref="D27:D32">
    <cfRule type="containsText" dxfId="3" priority="7" operator="containsText" text="PR">
      <formula>NOT(ISERROR(SEARCH("PR",D27)))</formula>
    </cfRule>
  </conditionalFormatting>
  <conditionalFormatting sqref="D35:D40">
    <cfRule type="containsText" dxfId="2" priority="5" operator="containsText" text="PR">
      <formula>NOT(ISERROR(SEARCH("PR",D35)))</formula>
    </cfRule>
  </conditionalFormatting>
  <conditionalFormatting sqref="D43:D48">
    <cfRule type="containsText" dxfId="1" priority="3" operator="containsText" text="PR">
      <formula>NOT(ISERROR(SEARCH("PR",D43)))</formula>
    </cfRule>
  </conditionalFormatting>
  <conditionalFormatting sqref="D51:D56">
    <cfRule type="containsText" dxfId="0" priority="1" operator="containsText" text="PR">
      <formula>NOT(ISERROR(SEARCH("PR",D51)))</formula>
    </cfRule>
  </conditionalFormatting>
  <printOptions horizontalCentered="1" verticalCentered="1"/>
  <pageMargins left="0" right="0" top="0.19685039370078741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DF 5° 3-band</vt:lpstr>
      <vt:lpstr>'DF 5° 3-band'!Afdrukbereik</vt:lpstr>
      <vt:lpstr>'DF 5° 3-band'!Afdruktitels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Freddy</cp:lastModifiedBy>
  <cp:lastPrinted>2024-01-04T21:21:20Z</cp:lastPrinted>
  <dcterms:created xsi:type="dcterms:W3CDTF">2024-01-03T11:26:32Z</dcterms:created>
  <dcterms:modified xsi:type="dcterms:W3CDTF">2024-01-12T23:06:36Z</dcterms:modified>
</cp:coreProperties>
</file>