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Kal_1°rde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Data">'[2]LEDEN'!#REF!</definedName>
    <definedName name="freddy">#REF!</definedName>
    <definedName name="LEDEN">#REF!</definedName>
    <definedName name="lijst">#REF!</definedName>
    <definedName name="lijst2">#REF!</definedName>
    <definedName name="SP_01">'[5]Deelnemers'!$F$6</definedName>
    <definedName name="SP_02">'[5]Deelnemers'!$F$7</definedName>
  </definedNames>
  <calcPr fullCalcOnLoad="1"/>
</workbook>
</file>

<file path=xl/sharedStrings.xml><?xml version="1.0" encoding="utf-8"?>
<sst xmlns="http://schemas.openxmlformats.org/spreadsheetml/2006/main" count="58" uniqueCount="43">
  <si>
    <t xml:space="preserve">                     GEWEST   BEIDE VLAANDEREN</t>
  </si>
  <si>
    <t>District Brugge - Zeekust</t>
  </si>
  <si>
    <t>BEKER van BELGIE - DRIEBANDEN  KB</t>
  </si>
  <si>
    <t xml:space="preserve">SpJr : 2023 - 2024 </t>
  </si>
  <si>
    <t>VZW/ASBL – Zetel/Siège : 1700 DILBEEK,Oudesmidsestraat 20</t>
  </si>
  <si>
    <t xml:space="preserve"> </t>
  </si>
  <si>
    <t>1° RONDE :</t>
  </si>
  <si>
    <t>1.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</si>
  <si>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</si>
  <si>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</si>
  <si>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</si>
  <si>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</si>
  <si>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</si>
  <si>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</si>
  <si>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</si>
  <si>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</si>
  <si>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</si>
  <si>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</si>
  <si>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11..</t>
  </si>
  <si>
    <t>12.</t>
  </si>
  <si>
    <t>13.</t>
  </si>
  <si>
    <t>Er wordt gespeeld naar TWEE WINNENDE SETS met ONGELIJKE BEURTEN.</t>
  </si>
  <si>
    <t>____________________________________________________________________________________________</t>
  </si>
  <si>
    <t xml:space="preserve">De WINNAARS 1 t.e.m. 13 zijn geplaatst voor de TWEEDE RONDE. </t>
  </si>
  <si>
    <t>Alle wedstrijden worden gespeeld in het lokaal van de speler welke als  EERSTE VERMELD staat.</t>
  </si>
  <si>
    <r>
      <t xml:space="preserve">Alle wedstrijden hebben plaats op : </t>
    </r>
    <r>
      <rPr>
        <b/>
        <i/>
        <sz val="12"/>
        <rFont val="Arial"/>
        <family val="2"/>
      </rPr>
      <t>ZATERDAG 14 OKTOBER 2023 om 14.00 uur.</t>
    </r>
  </si>
  <si>
    <t>Mits onderling akkoord tussen beide spelers mag op een andere dag gespeeld worden,doch VOOR de</t>
  </si>
  <si>
    <t>aangeduide datum (16.10).De betrokken club dient steeds verwittigd te worden !!!!</t>
  </si>
  <si>
    <t>Club van de thuisspelende speler is verantwoordelijk voor arbitrage &amp; aantekenaars !!!!!</t>
  </si>
  <si>
    <t>MET VERZOEK DE WEDSTRIJDBLADEN - NIEUW MODEL - TE</t>
  </si>
  <si>
    <t>GEBRUIKEN</t>
  </si>
  <si>
    <t>In geval van gelijkheid na TWEE SETS wordt NIET opnieuw naar de band getrokken.De speler welke de</t>
  </si>
  <si>
    <t>partij met de WITTE BAL aanving behoudt deze voor de GANSE DUUR van de wedstrijd.</t>
  </si>
  <si>
    <t>District Rde : Verwittigd = 6.25 € - Onverwittigd = 12.50 €</t>
  </si>
  <si>
    <t>FORFAIT :</t>
  </si>
  <si>
    <t>Gewestelijke Rde : Verwittigd = 25.00 € - Onverwittigd = 40.00 €</t>
  </si>
  <si>
    <t>Finale Rde :</t>
  </si>
  <si>
    <t>12.50 €</t>
  </si>
  <si>
    <t>Lakens Iwan Simonis</t>
  </si>
  <si>
    <t>Ballen SUPER ARAMITH</t>
  </si>
  <si>
    <t>Sportkledij VERPLICHT</t>
  </si>
  <si>
    <t>Uitslagen ONMIDDELLIJK overmaken naar DSB BRUGGE - ZEEKUST</t>
  </si>
  <si>
    <t>DSB  :  VAN WESEMAEL,Walter  8400  OOSTENDE,Madeliefjeslaan 6 bus 1  - Tel/Fax  059/43.56.86 -GSM 0486/71.25.83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</si>
</sst>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  <font>
      <i/>
      <u val="single"/>
      <sz val="8"/>
      <name val="@Arial Unicode MS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8" fillId="0" borderId="0" xfId="68">
      <alignment/>
      <protection/>
    </xf>
    <xf numFmtId="0" fontId="19" fillId="33" borderId="10" xfId="68" applyFont="1" applyFill="1" applyBorder="1">
      <alignment/>
      <protection/>
    </xf>
    <xf numFmtId="0" fontId="20" fillId="33" borderId="11" xfId="68" applyFont="1" applyFill="1" applyBorder="1" applyAlignment="1">
      <alignment horizontal="left"/>
      <protection/>
    </xf>
    <xf numFmtId="0" fontId="18" fillId="33" borderId="11" xfId="68" applyFill="1" applyBorder="1" applyAlignment="1">
      <alignment horizontal="center"/>
      <protection/>
    </xf>
    <xf numFmtId="0" fontId="18" fillId="33" borderId="11" xfId="68" applyFill="1" applyBorder="1">
      <alignment/>
      <protection/>
    </xf>
    <xf numFmtId="0" fontId="21" fillId="33" borderId="11" xfId="68" applyFont="1" applyFill="1" applyBorder="1">
      <alignment/>
      <protection/>
    </xf>
    <xf numFmtId="0" fontId="20" fillId="33" borderId="11" xfId="68" applyFont="1" applyFill="1" applyBorder="1">
      <alignment/>
      <protection/>
    </xf>
    <xf numFmtId="0" fontId="22" fillId="33" borderId="11" xfId="68" applyFont="1" applyFill="1" applyBorder="1" applyAlignment="1">
      <alignment horizontal="center"/>
      <protection/>
    </xf>
    <xf numFmtId="0" fontId="18" fillId="33" borderId="12" xfId="68" applyFill="1" applyBorder="1">
      <alignment/>
      <protection/>
    </xf>
    <xf numFmtId="0" fontId="18" fillId="33" borderId="13" xfId="68" applyFill="1" applyBorder="1">
      <alignment/>
      <protection/>
    </xf>
    <xf numFmtId="0" fontId="23" fillId="33" borderId="0" xfId="68" applyFont="1" applyFill="1" applyBorder="1" applyAlignment="1">
      <alignment horizontal="left"/>
      <protection/>
    </xf>
    <xf numFmtId="0" fontId="18" fillId="33" borderId="0" xfId="68" applyFill="1" applyBorder="1">
      <alignment/>
      <protection/>
    </xf>
    <xf numFmtId="0" fontId="24" fillId="33" borderId="0" xfId="68" applyFont="1" applyFill="1" applyBorder="1" applyAlignment="1">
      <alignment horizontal="left"/>
      <protection/>
    </xf>
    <xf numFmtId="0" fontId="18" fillId="33" borderId="0" xfId="68" applyFont="1" applyFill="1" applyBorder="1">
      <alignment/>
      <protection/>
    </xf>
    <xf numFmtId="164" fontId="24" fillId="33" borderId="0" xfId="68" applyNumberFormat="1" applyFont="1" applyFill="1" applyBorder="1">
      <alignment/>
      <protection/>
    </xf>
    <xf numFmtId="49" fontId="18" fillId="33" borderId="0" xfId="68" applyNumberFormat="1" applyFont="1" applyFill="1" applyBorder="1" applyAlignment="1">
      <alignment horizontal="center"/>
      <protection/>
    </xf>
    <xf numFmtId="0" fontId="18" fillId="33" borderId="0" xfId="68" applyFill="1" applyBorder="1" applyAlignment="1">
      <alignment horizontal="center"/>
      <protection/>
    </xf>
    <xf numFmtId="0" fontId="18" fillId="33" borderId="14" xfId="68" applyFill="1" applyBorder="1">
      <alignment/>
      <protection/>
    </xf>
    <xf numFmtId="0" fontId="18" fillId="33" borderId="15" xfId="68" applyFill="1" applyBorder="1">
      <alignment/>
      <protection/>
    </xf>
    <xf numFmtId="0" fontId="21" fillId="33" borderId="16" xfId="68" applyFont="1" applyFill="1" applyBorder="1">
      <alignment/>
      <protection/>
    </xf>
    <xf numFmtId="14" fontId="20" fillId="33" borderId="16" xfId="68" applyNumberFormat="1" applyFont="1" applyFill="1" applyBorder="1">
      <alignment/>
      <protection/>
    </xf>
    <xf numFmtId="0" fontId="18" fillId="33" borderId="16" xfId="68" applyFill="1" applyBorder="1" applyAlignment="1">
      <alignment horizontal="centerContinuous"/>
      <protection/>
    </xf>
    <xf numFmtId="0" fontId="25" fillId="33" borderId="16" xfId="68" applyFont="1" applyFill="1" applyBorder="1" applyAlignment="1">
      <alignment horizontal="centerContinuous"/>
      <protection/>
    </xf>
    <xf numFmtId="0" fontId="23" fillId="33" borderId="16" xfId="68" applyFont="1" applyFill="1" applyBorder="1">
      <alignment/>
      <protection/>
    </xf>
    <xf numFmtId="0" fontId="18" fillId="33" borderId="16" xfId="68" applyFill="1" applyBorder="1">
      <alignment/>
      <protection/>
    </xf>
    <xf numFmtId="0" fontId="21" fillId="33" borderId="16" xfId="68" applyFont="1" applyFill="1" applyBorder="1" applyAlignment="1">
      <alignment horizontal="left"/>
      <protection/>
    </xf>
    <xf numFmtId="0" fontId="20" fillId="33" borderId="16" xfId="68" applyFont="1" applyFill="1" applyBorder="1" applyAlignment="1">
      <alignment horizontal="left"/>
      <protection/>
    </xf>
    <xf numFmtId="0" fontId="18" fillId="33" borderId="16" xfId="68" applyFill="1" applyBorder="1" applyAlignment="1">
      <alignment horizontal="center"/>
      <protection/>
    </xf>
    <xf numFmtId="0" fontId="18" fillId="33" borderId="17" xfId="68" applyFill="1" applyBorder="1">
      <alignment/>
      <protection/>
    </xf>
    <xf numFmtId="0" fontId="18" fillId="0" borderId="0" xfId="68" applyAlignment="1">
      <alignment vertical="center"/>
      <protection/>
    </xf>
    <xf numFmtId="0" fontId="26" fillId="0" borderId="0" xfId="68" applyFont="1" applyAlignment="1">
      <alignment vertical="center"/>
      <protection/>
    </xf>
    <xf numFmtId="0" fontId="26" fillId="0" borderId="0" xfId="68" applyFont="1" applyAlignment="1">
      <alignment vertical="top"/>
      <protection/>
    </xf>
    <xf numFmtId="0" fontId="27" fillId="33" borderId="0" xfId="68" applyFont="1" applyFill="1" applyAlignment="1">
      <alignment vertical="top"/>
      <protection/>
    </xf>
    <xf numFmtId="0" fontId="18" fillId="33" borderId="0" xfId="68" applyFill="1">
      <alignment/>
      <protection/>
    </xf>
    <xf numFmtId="0" fontId="18" fillId="0" borderId="0" xfId="68" applyFill="1">
      <alignment/>
      <protection/>
    </xf>
    <xf numFmtId="0" fontId="27" fillId="0" borderId="0" xfId="68" applyFont="1" applyFill="1" applyAlignment="1">
      <alignment vertical="top"/>
      <protection/>
    </xf>
    <xf numFmtId="0" fontId="28" fillId="0" borderId="0" xfId="68" applyFont="1">
      <alignment/>
      <protection/>
    </xf>
    <xf numFmtId="0" fontId="28" fillId="0" borderId="0" xfId="68" applyFont="1" applyAlignment="1" quotePrefix="1">
      <alignment horizontal="left"/>
      <protection/>
    </xf>
    <xf numFmtId="0" fontId="28" fillId="0" borderId="0" xfId="0" applyFont="1" applyAlignment="1">
      <alignment/>
    </xf>
    <xf numFmtId="49" fontId="28" fillId="0" borderId="0" xfId="68" applyNumberFormat="1" applyFont="1" applyAlignment="1">
      <alignment horizontal="center"/>
      <protection/>
    </xf>
    <xf numFmtId="0" fontId="28" fillId="0" borderId="0" xfId="68" applyFont="1" applyAlignment="1">
      <alignment horizontal="left"/>
      <protection/>
    </xf>
    <xf numFmtId="0" fontId="29" fillId="0" borderId="0" xfId="68" applyFont="1" applyAlignment="1">
      <alignment horizontal="left"/>
      <protection/>
    </xf>
    <xf numFmtId="0" fontId="29" fillId="0" borderId="0" xfId="68" applyFont="1" applyAlignment="1">
      <alignment horizontal="center"/>
      <protection/>
    </xf>
    <xf numFmtId="0" fontId="30" fillId="0" borderId="0" xfId="68" applyFont="1">
      <alignment/>
      <protection/>
    </xf>
    <xf numFmtId="0" fontId="28" fillId="0" borderId="0" xfId="68" applyFont="1" applyBorder="1">
      <alignment/>
      <protection/>
    </xf>
    <xf numFmtId="0" fontId="28" fillId="0" borderId="0" xfId="0" applyFont="1" applyAlignment="1">
      <alignment horizontal="right"/>
    </xf>
    <xf numFmtId="49" fontId="28" fillId="0" borderId="0" xfId="68" applyNumberFormat="1" applyFont="1" applyAlignment="1">
      <alignment horizontal="right"/>
      <protection/>
    </xf>
    <xf numFmtId="0" fontId="31" fillId="0" borderId="0" xfId="68" applyFont="1">
      <alignment/>
      <protection/>
    </xf>
    <xf numFmtId="0" fontId="21" fillId="0" borderId="0" xfId="68" applyFont="1">
      <alignment/>
      <protection/>
    </xf>
    <xf numFmtId="0" fontId="18" fillId="0" borderId="0" xfId="68" applyBorder="1" applyAlignment="1">
      <alignment vertical="center"/>
      <protection/>
    </xf>
    <xf numFmtId="0" fontId="30" fillId="0" borderId="0" xfId="68" applyFont="1" applyBorder="1" applyAlignment="1">
      <alignment vertical="center"/>
      <protection/>
    </xf>
    <xf numFmtId="0" fontId="18" fillId="0" borderId="16" xfId="68" applyBorder="1">
      <alignment/>
      <protection/>
    </xf>
    <xf numFmtId="0" fontId="32" fillId="0" borderId="0" xfId="0" applyFont="1" applyAlignment="1">
      <alignment/>
    </xf>
    <xf numFmtId="0" fontId="27" fillId="0" borderId="0" xfId="68" applyFont="1">
      <alignment/>
      <protection/>
    </xf>
    <xf numFmtId="0" fontId="28" fillId="0" borderId="18" xfId="68" applyFont="1" applyBorder="1">
      <alignment/>
      <protection/>
    </xf>
    <xf numFmtId="0" fontId="18" fillId="0" borderId="19" xfId="68" applyBorder="1">
      <alignment/>
      <protection/>
    </xf>
    <xf numFmtId="0" fontId="18" fillId="0" borderId="0" xfId="68" applyAlignment="1">
      <alignment horizontal="left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10" xfId="55"/>
    <cellStyle name="Standaard 11" xfId="56"/>
    <cellStyle name="Standaard 12" xfId="57"/>
    <cellStyle name="Standaard 12 2" xfId="58"/>
    <cellStyle name="Standaard 13" xfId="59"/>
    <cellStyle name="Standaard 14" xfId="60"/>
    <cellStyle name="Standaard 15" xfId="61"/>
    <cellStyle name="Standaard 16" xfId="62"/>
    <cellStyle name="Standaard 2" xfId="63"/>
    <cellStyle name="Standaard 2 2" xfId="64"/>
    <cellStyle name="Standaard 2 3" xfId="65"/>
    <cellStyle name="Standaard 2 4" xfId="66"/>
    <cellStyle name="Standaard 27" xfId="67"/>
    <cellStyle name="Standaard 3" xfId="68"/>
    <cellStyle name="Standaard 4" xfId="69"/>
    <cellStyle name="Standaard 4 2" xfId="70"/>
    <cellStyle name="Standaard 5" xfId="71"/>
    <cellStyle name="Standaard 5 2" xfId="72"/>
    <cellStyle name="Standaard 6" xfId="73"/>
    <cellStyle name="Standaard 7" xfId="74"/>
    <cellStyle name="Standaard 8" xfId="75"/>
    <cellStyle name="Standaard 9" xfId="76"/>
    <cellStyle name="Titel" xfId="77"/>
    <cellStyle name="Totaal" xfId="78"/>
    <cellStyle name="Uitvoer" xfId="79"/>
    <cellStyle name="Currency" xfId="80"/>
    <cellStyle name="Currency [0]" xfId="81"/>
    <cellStyle name="Verklarende tekst" xfId="82"/>
    <cellStyle name="Waarschuwingsteks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2</xdr:col>
      <xdr:colOff>85725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390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BILJART\CRITERIA\2023-2024\driebanden%20kb\BvB_KB_23_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en\Desktop\Biljart\KBBB\Fix%20Documenten%20Verbeken\Invuldocument%20poule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AppData\Local\Microsoft\Windows\Temporary%20Internet%20Files\Content.Outlook\MPZKYD1X\Individuele%20Uitslagen%20BvBelgi&#235;%20KB_2022-202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lbert\Dropbox\KBBB%202014-2015\uitslagen%20voorronde%20+%20kal%20districtfinales%202014-2015\DRIEBANDEN%20MB\VL_V_%202%203banden%20MB_%20uitsl%20voorronde%20+%20kal%20d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blad"/>
      <sheetName val="Kal_1°rde"/>
      <sheetName val="Uitslag_1°rde"/>
      <sheetName val="Kal_2°rde"/>
      <sheetName val="Uitslag_2°rde"/>
      <sheetName val="Kal_3°_rde"/>
      <sheetName val="Uitslag_3°rde"/>
      <sheetName val="BVB KB"/>
      <sheetName val="leden"/>
    </sheetNames>
    <sheetDataSet>
      <sheetData sheetId="8">
        <row r="1">
          <cell r="A1" t="str">
            <v>CLUBNR</v>
          </cell>
          <cell r="B1" t="str">
            <v>NATID</v>
          </cell>
          <cell r="C1" t="str">
            <v>NAAM</v>
          </cell>
        </row>
        <row r="3">
          <cell r="A3">
            <v>7148</v>
          </cell>
          <cell r="B3" t="str">
            <v>ANECA Maxime</v>
          </cell>
          <cell r="C3" t="str">
            <v>K.Kn</v>
          </cell>
          <cell r="D3" t="str">
            <v>09</v>
          </cell>
        </row>
        <row r="4">
          <cell r="A4">
            <v>7162</v>
          </cell>
          <cell r="B4" t="str">
            <v>CLAEYS Jan</v>
          </cell>
          <cell r="C4" t="str">
            <v>K.Kn</v>
          </cell>
          <cell r="D4">
            <v>14</v>
          </cell>
        </row>
        <row r="5">
          <cell r="A5">
            <v>9063</v>
          </cell>
          <cell r="B5" t="str">
            <v>DE BECK Clery</v>
          </cell>
          <cell r="C5" t="str">
            <v>K.Kn</v>
          </cell>
        </row>
        <row r="6">
          <cell r="A6">
            <v>7167</v>
          </cell>
          <cell r="B6" t="str">
            <v>DE BOUVERE Bruno</v>
          </cell>
          <cell r="C6" t="str">
            <v>K.Kn</v>
          </cell>
          <cell r="D6">
            <v>14</v>
          </cell>
        </row>
        <row r="7">
          <cell r="A7">
            <v>6678</v>
          </cell>
          <cell r="B7" t="str">
            <v>DE CORTE Jan</v>
          </cell>
          <cell r="C7" t="str">
            <v>K.Kn</v>
          </cell>
        </row>
        <row r="8">
          <cell r="A8" t="str">
            <v>00017</v>
          </cell>
          <cell r="B8" t="str">
            <v>DECOSTER Kurt</v>
          </cell>
          <cell r="C8" t="str">
            <v>K.Kn</v>
          </cell>
        </row>
        <row r="9">
          <cell r="A9">
            <v>7134</v>
          </cell>
          <cell r="B9" t="str">
            <v>DE GROOTE Dirk</v>
          </cell>
          <cell r="C9" t="str">
            <v>K.Kn</v>
          </cell>
        </row>
        <row r="10">
          <cell r="A10">
            <v>6399</v>
          </cell>
          <cell r="B10" t="str">
            <v>DELAERE Marc</v>
          </cell>
          <cell r="C10" t="str">
            <v>K.Kn</v>
          </cell>
          <cell r="D10">
            <v>11</v>
          </cell>
        </row>
        <row r="11">
          <cell r="A11" t="str">
            <v>LK</v>
          </cell>
          <cell r="B11" t="str">
            <v>DE PUYDT Rudy</v>
          </cell>
          <cell r="C11" t="str">
            <v>K.Kn</v>
          </cell>
        </row>
        <row r="12">
          <cell r="A12">
            <v>7678</v>
          </cell>
          <cell r="B12" t="str">
            <v>DE VREEZE Patrick</v>
          </cell>
          <cell r="C12" t="str">
            <v>K.Kn</v>
          </cell>
        </row>
        <row r="13">
          <cell r="A13">
            <v>4522</v>
          </cell>
          <cell r="B13" t="str">
            <v>METTEPENNINGEN Julien</v>
          </cell>
          <cell r="C13" t="str">
            <v>K.Kn</v>
          </cell>
          <cell r="D13" t="str">
            <v>09</v>
          </cell>
        </row>
        <row r="14">
          <cell r="A14">
            <v>1102</v>
          </cell>
          <cell r="B14" t="str">
            <v>CALLIAUW Ludovicus</v>
          </cell>
          <cell r="C14" t="str">
            <v>OS</v>
          </cell>
          <cell r="D14">
            <v>11</v>
          </cell>
        </row>
        <row r="15">
          <cell r="A15">
            <v>8921</v>
          </cell>
          <cell r="B15" t="str">
            <v>CHRISTIAENS Danny</v>
          </cell>
          <cell r="C15" t="str">
            <v>OS</v>
          </cell>
        </row>
        <row r="16">
          <cell r="A16">
            <v>7357</v>
          </cell>
          <cell r="B16" t="str">
            <v>DECOSTER Kurt</v>
          </cell>
          <cell r="C16" t="str">
            <v>OS</v>
          </cell>
          <cell r="D16">
            <v>14</v>
          </cell>
        </row>
        <row r="17">
          <cell r="A17">
            <v>9784</v>
          </cell>
          <cell r="B17" t="str">
            <v>DENYS Jerry</v>
          </cell>
          <cell r="C17" t="str">
            <v>OS</v>
          </cell>
        </row>
        <row r="18">
          <cell r="A18">
            <v>7155</v>
          </cell>
          <cell r="B18" t="str">
            <v>DE SCHRYVER Vital</v>
          </cell>
          <cell r="C18" t="str">
            <v>OS</v>
          </cell>
        </row>
        <row r="19">
          <cell r="A19" t="str">
            <v>00848</v>
          </cell>
          <cell r="B19" t="str">
            <v>DEVRIENDT Bart</v>
          </cell>
          <cell r="C19" t="str">
            <v>OS</v>
          </cell>
        </row>
        <row r="20">
          <cell r="A20" t="str">
            <v>00450</v>
          </cell>
          <cell r="B20" t="str">
            <v>GELDHOF Frank</v>
          </cell>
          <cell r="C20" t="str">
            <v>OS</v>
          </cell>
        </row>
        <row r="21">
          <cell r="A21">
            <v>8046</v>
          </cell>
          <cell r="B21" t="str">
            <v>LAMMENS Wilfried</v>
          </cell>
          <cell r="C21" t="str">
            <v>OS</v>
          </cell>
        </row>
        <row r="22">
          <cell r="A22">
            <v>6074</v>
          </cell>
          <cell r="B22" t="str">
            <v>MAES Hendrik</v>
          </cell>
          <cell r="C22" t="str">
            <v>OS</v>
          </cell>
        </row>
        <row r="23">
          <cell r="A23">
            <v>8002</v>
          </cell>
          <cell r="B23" t="str">
            <v>MAES Pascal</v>
          </cell>
          <cell r="C23" t="str">
            <v>OS</v>
          </cell>
          <cell r="D23">
            <v>17</v>
          </cell>
        </row>
        <row r="24">
          <cell r="A24" t="str">
            <v>4693B</v>
          </cell>
          <cell r="B24" t="str">
            <v>MOSTREY Peter</v>
          </cell>
          <cell r="C24" t="str">
            <v>OS</v>
          </cell>
        </row>
        <row r="25">
          <cell r="A25">
            <v>7141</v>
          </cell>
          <cell r="B25" t="str">
            <v>SNYDERS Hein</v>
          </cell>
          <cell r="C25" t="str">
            <v>OS</v>
          </cell>
          <cell r="D25" t="str">
            <v>09</v>
          </cell>
        </row>
        <row r="26">
          <cell r="A26">
            <v>7287</v>
          </cell>
          <cell r="B26" t="str">
            <v>SOENENS Joël</v>
          </cell>
          <cell r="C26" t="str">
            <v>OS</v>
          </cell>
          <cell r="D26" t="str">
            <v>09</v>
          </cell>
        </row>
        <row r="27">
          <cell r="A27">
            <v>8668</v>
          </cell>
          <cell r="B27" t="str">
            <v>VANDEKEERE Bert</v>
          </cell>
          <cell r="C27" t="str">
            <v>OS</v>
          </cell>
        </row>
        <row r="28">
          <cell r="A28">
            <v>9768</v>
          </cell>
          <cell r="B28" t="str">
            <v>VAN ROOSE Nico</v>
          </cell>
          <cell r="C28" t="str">
            <v>OS</v>
          </cell>
        </row>
        <row r="29">
          <cell r="A29">
            <v>7010</v>
          </cell>
          <cell r="B29" t="str">
            <v>VERMEULEN Johan</v>
          </cell>
          <cell r="C29" t="str">
            <v>OS</v>
          </cell>
          <cell r="D29">
            <v>14</v>
          </cell>
        </row>
        <row r="30">
          <cell r="A30">
            <v>4133</v>
          </cell>
          <cell r="B30" t="str">
            <v>WERBROUCK Luc</v>
          </cell>
          <cell r="C30" t="str">
            <v>OS</v>
          </cell>
        </row>
        <row r="31">
          <cell r="A31" t="str">
            <v>4158B</v>
          </cell>
          <cell r="B31" t="str">
            <v>BAUWENS Freddy</v>
          </cell>
          <cell r="C31" t="str">
            <v>K.ZE</v>
          </cell>
        </row>
        <row r="32">
          <cell r="A32" t="str">
            <v>00347</v>
          </cell>
          <cell r="B32" t="str">
            <v>BRAL Yannic</v>
          </cell>
          <cell r="C32" t="str">
            <v>K.ZE</v>
          </cell>
        </row>
        <row r="33">
          <cell r="A33" t="str">
            <v>00852</v>
          </cell>
          <cell r="B33" t="str">
            <v>BULTINCK Ginette</v>
          </cell>
          <cell r="C33" t="str">
            <v>K.ZE</v>
          </cell>
        </row>
        <row r="34">
          <cell r="A34">
            <v>4162</v>
          </cell>
          <cell r="B34" t="str">
            <v>CAPPELLE Eddy</v>
          </cell>
          <cell r="C34" t="str">
            <v>K.ZE</v>
          </cell>
        </row>
        <row r="35">
          <cell r="A35">
            <v>4167</v>
          </cell>
          <cell r="B35" t="str">
            <v>DECLERCK Gilbert</v>
          </cell>
          <cell r="C35" t="str">
            <v>K.ZE</v>
          </cell>
        </row>
        <row r="36">
          <cell r="A36" t="str">
            <v>00253</v>
          </cell>
          <cell r="B36" t="str">
            <v>DE PLAE Marianne</v>
          </cell>
          <cell r="C36" t="str">
            <v>K.ZE</v>
          </cell>
        </row>
        <row r="37">
          <cell r="A37" t="str">
            <v>00857</v>
          </cell>
          <cell r="B37" t="str">
            <v>SERROELS Erwin</v>
          </cell>
          <cell r="C37" t="str">
            <v>K.ZE</v>
          </cell>
        </row>
        <row r="38">
          <cell r="A38" t="str">
            <v>00859</v>
          </cell>
          <cell r="B38" t="str">
            <v>ULIN Nadine</v>
          </cell>
          <cell r="C38" t="str">
            <v>K.ZE</v>
          </cell>
        </row>
        <row r="39">
          <cell r="A39">
            <v>9961</v>
          </cell>
          <cell r="B39" t="str">
            <v>VANDENBROELE Kurt</v>
          </cell>
          <cell r="C39" t="str">
            <v>K.ZE</v>
          </cell>
        </row>
        <row r="40">
          <cell r="A40" t="str">
            <v>00002</v>
          </cell>
          <cell r="B40" t="str">
            <v>ACX Dirk</v>
          </cell>
          <cell r="C40" t="str">
            <v>K.Br</v>
          </cell>
        </row>
        <row r="41">
          <cell r="A41">
            <v>7797</v>
          </cell>
          <cell r="B41" t="str">
            <v>BEIRENS Marc</v>
          </cell>
          <cell r="C41" t="str">
            <v>K.Br</v>
          </cell>
        </row>
        <row r="42">
          <cell r="A42">
            <v>4722</v>
          </cell>
          <cell r="B42" t="str">
            <v>BLAUWBLOMME Henk</v>
          </cell>
          <cell r="C42" t="str">
            <v>K.Br</v>
          </cell>
        </row>
        <row r="43">
          <cell r="A43">
            <v>5685</v>
          </cell>
          <cell r="B43" t="str">
            <v>BOECKAERT Eric</v>
          </cell>
          <cell r="C43" t="str">
            <v>K.Br</v>
          </cell>
        </row>
        <row r="44">
          <cell r="A44">
            <v>4099</v>
          </cell>
          <cell r="B44" t="str">
            <v>BOLLE Dirk</v>
          </cell>
          <cell r="C44" t="str">
            <v>K.Br</v>
          </cell>
          <cell r="D44">
            <v>21</v>
          </cell>
        </row>
        <row r="45">
          <cell r="A45">
            <v>9279</v>
          </cell>
          <cell r="B45" t="str">
            <v>DALLINGA Meerten</v>
          </cell>
          <cell r="C45" t="str">
            <v>K.Br</v>
          </cell>
        </row>
        <row r="46">
          <cell r="A46">
            <v>4070</v>
          </cell>
          <cell r="B46" t="str">
            <v>DE BAERE Cindy</v>
          </cell>
          <cell r="C46" t="str">
            <v>K.Br</v>
          </cell>
        </row>
        <row r="47">
          <cell r="A47">
            <v>4071</v>
          </cell>
          <cell r="B47" t="str">
            <v>DE BAERE Eddy</v>
          </cell>
          <cell r="C47" t="str">
            <v>K.Br</v>
          </cell>
        </row>
        <row r="48">
          <cell r="A48">
            <v>9062</v>
          </cell>
          <cell r="B48" t="str">
            <v>DE BUSSCHER Walter</v>
          </cell>
          <cell r="C48" t="str">
            <v>K.Br</v>
          </cell>
        </row>
        <row r="49">
          <cell r="A49" t="str">
            <v>00864</v>
          </cell>
          <cell r="B49" t="str">
            <v>DECLERCK Gilbert</v>
          </cell>
          <cell r="C49" t="str">
            <v>K.Br</v>
          </cell>
        </row>
        <row r="50">
          <cell r="A50">
            <v>8669</v>
          </cell>
          <cell r="B50" t="str">
            <v>DE CLERCK Jean</v>
          </cell>
          <cell r="C50" t="str">
            <v>K.Br</v>
          </cell>
          <cell r="D50">
            <v>21</v>
          </cell>
        </row>
        <row r="51">
          <cell r="A51">
            <v>4148</v>
          </cell>
          <cell r="B51" t="str">
            <v>DE CUYPER René</v>
          </cell>
          <cell r="C51" t="str">
            <v>K.Br</v>
          </cell>
        </row>
        <row r="52">
          <cell r="A52">
            <v>8362</v>
          </cell>
          <cell r="B52" t="str">
            <v>DE KRAKER Jean Paul</v>
          </cell>
          <cell r="C52" t="str">
            <v>K.Br</v>
          </cell>
        </row>
        <row r="53">
          <cell r="A53">
            <v>7075</v>
          </cell>
          <cell r="B53" t="str">
            <v>DEKYVERE Dirk</v>
          </cell>
          <cell r="C53" t="str">
            <v>K.Br</v>
          </cell>
        </row>
        <row r="54">
          <cell r="A54">
            <v>4644</v>
          </cell>
          <cell r="B54" t="str">
            <v>DUMON Dirk</v>
          </cell>
          <cell r="C54" t="str">
            <v>K.Br</v>
          </cell>
        </row>
        <row r="55">
          <cell r="A55">
            <v>6680</v>
          </cell>
          <cell r="B55" t="str">
            <v>FLAMEE Kurt</v>
          </cell>
          <cell r="C55" t="str">
            <v>K.Br</v>
          </cell>
        </row>
        <row r="56">
          <cell r="A56">
            <v>8678</v>
          </cell>
          <cell r="B56" t="str">
            <v>GHAZAL Ahmad</v>
          </cell>
          <cell r="C56" t="str">
            <v>K.Br</v>
          </cell>
          <cell r="D56">
            <v>21</v>
          </cell>
        </row>
        <row r="57">
          <cell r="A57">
            <v>4779</v>
          </cell>
          <cell r="B57" t="str">
            <v>LEYS Bart</v>
          </cell>
          <cell r="C57" t="str">
            <v>K.Br</v>
          </cell>
        </row>
        <row r="58">
          <cell r="A58">
            <v>7874</v>
          </cell>
          <cell r="B58" t="str">
            <v>MEERSMAN Christian</v>
          </cell>
          <cell r="C58" t="str">
            <v>K.Br</v>
          </cell>
        </row>
        <row r="59">
          <cell r="A59">
            <v>9257</v>
          </cell>
          <cell r="B59" t="str">
            <v>MUS Hendrik</v>
          </cell>
          <cell r="C59" t="str">
            <v>K.Br</v>
          </cell>
          <cell r="D59">
            <v>17</v>
          </cell>
        </row>
        <row r="60">
          <cell r="A60">
            <v>8676</v>
          </cell>
          <cell r="B60" t="str">
            <v>NEUBOURG Freddy</v>
          </cell>
          <cell r="C60" t="str">
            <v>K.Br</v>
          </cell>
        </row>
        <row r="61">
          <cell r="A61">
            <v>4233</v>
          </cell>
          <cell r="B61" t="str">
            <v>PIETERS Ronny</v>
          </cell>
          <cell r="C61" t="str">
            <v>K.Br</v>
          </cell>
        </row>
        <row r="62">
          <cell r="A62">
            <v>8891</v>
          </cell>
          <cell r="B62" t="str">
            <v>PLATTEAU Tiani</v>
          </cell>
          <cell r="C62" t="str">
            <v>K.Br</v>
          </cell>
        </row>
        <row r="63">
          <cell r="A63">
            <v>9778</v>
          </cell>
          <cell r="B63" t="str">
            <v>POPPE Rudy</v>
          </cell>
          <cell r="C63" t="str">
            <v>K.Br</v>
          </cell>
        </row>
        <row r="64">
          <cell r="A64">
            <v>7258</v>
          </cell>
          <cell r="B64" t="str">
            <v>PROSEC Jean Marie</v>
          </cell>
          <cell r="C64" t="str">
            <v>K.Br</v>
          </cell>
        </row>
        <row r="65">
          <cell r="A65">
            <v>4187</v>
          </cell>
          <cell r="B65" t="str">
            <v>ROGIERS Marc</v>
          </cell>
          <cell r="C65" t="str">
            <v>K.Br</v>
          </cell>
        </row>
        <row r="66">
          <cell r="A66">
            <v>5689</v>
          </cell>
          <cell r="B66" t="str">
            <v>SAVER Koen</v>
          </cell>
          <cell r="C66" t="str">
            <v>K.Br</v>
          </cell>
        </row>
        <row r="67">
          <cell r="A67">
            <v>8670</v>
          </cell>
          <cell r="B67" t="str">
            <v>SCHOE Henk</v>
          </cell>
          <cell r="C67" t="str">
            <v>K.Br</v>
          </cell>
        </row>
        <row r="68">
          <cell r="A68">
            <v>4682</v>
          </cell>
          <cell r="B68" t="str">
            <v>SCHOUTETENS Pieter</v>
          </cell>
          <cell r="C68" t="str">
            <v>K.Br</v>
          </cell>
        </row>
        <row r="69">
          <cell r="A69">
            <v>8162</v>
          </cell>
          <cell r="B69" t="str">
            <v>SEYS Herbert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8454</v>
          </cell>
          <cell r="B71" t="str">
            <v>STUYVAERT Marijn</v>
          </cell>
          <cell r="C71" t="str">
            <v>K.Br</v>
          </cell>
        </row>
        <row r="72">
          <cell r="A72">
            <v>4267</v>
          </cell>
          <cell r="B72" t="str">
            <v>THOMAS Peter</v>
          </cell>
          <cell r="C72" t="str">
            <v>K.Br</v>
          </cell>
        </row>
        <row r="73">
          <cell r="A73" t="str">
            <v>6094B</v>
          </cell>
          <cell r="B73" t="str">
            <v>VAN ACKER Steven</v>
          </cell>
          <cell r="C73" t="str">
            <v>K.Br</v>
          </cell>
        </row>
        <row r="74">
          <cell r="A74">
            <v>8883</v>
          </cell>
          <cell r="B74" t="str">
            <v>VANPRAET Bart</v>
          </cell>
          <cell r="C74" t="str">
            <v>K.Br</v>
          </cell>
        </row>
        <row r="75">
          <cell r="A75">
            <v>5408</v>
          </cell>
          <cell r="B75" t="str">
            <v>VANRAPENBUSCH Franky</v>
          </cell>
          <cell r="C75" t="str">
            <v>K.Br</v>
          </cell>
        </row>
        <row r="76">
          <cell r="A76">
            <v>7525</v>
          </cell>
          <cell r="B76" t="str">
            <v>VAN VYVE Dany</v>
          </cell>
          <cell r="C76" t="str">
            <v>K.Br</v>
          </cell>
          <cell r="D76">
            <v>14</v>
          </cell>
        </row>
        <row r="77">
          <cell r="A77">
            <v>9595</v>
          </cell>
          <cell r="B77" t="str">
            <v>VERBEURE Danny</v>
          </cell>
          <cell r="C77" t="str">
            <v>K.Br</v>
          </cell>
        </row>
        <row r="78">
          <cell r="A78">
            <v>4242</v>
          </cell>
          <cell r="B78" t="str">
            <v>VERCRUYSSE Johan</v>
          </cell>
          <cell r="C78" t="str">
            <v>K.Br</v>
          </cell>
        </row>
        <row r="79">
          <cell r="A79">
            <v>5678</v>
          </cell>
          <cell r="B79" t="str">
            <v>VERSCHAEVE Edwin</v>
          </cell>
          <cell r="C79" t="str">
            <v>K.Br</v>
          </cell>
        </row>
        <row r="80">
          <cell r="A80">
            <v>4065</v>
          </cell>
          <cell r="B80" t="str">
            <v>BAERT Rony</v>
          </cell>
          <cell r="C80" t="str">
            <v>OBA</v>
          </cell>
          <cell r="D80">
            <v>21</v>
          </cell>
        </row>
        <row r="81">
          <cell r="A81">
            <v>4158</v>
          </cell>
          <cell r="B81" t="str">
            <v>BAUWENS Freddy</v>
          </cell>
          <cell r="C81" t="str">
            <v>OBA</v>
          </cell>
        </row>
        <row r="82">
          <cell r="A82">
            <v>4246</v>
          </cell>
          <cell r="B82" t="str">
            <v>BOLLE Jean-Marie</v>
          </cell>
          <cell r="C82" t="str">
            <v>OBA</v>
          </cell>
          <cell r="D82">
            <v>21</v>
          </cell>
        </row>
        <row r="83">
          <cell r="A83" t="str">
            <v>00865</v>
          </cell>
          <cell r="B83" t="str">
            <v>BONCHAK Svitlana</v>
          </cell>
          <cell r="C83" t="str">
            <v>OBA</v>
          </cell>
        </row>
        <row r="84">
          <cell r="A84" t="str">
            <v>00416</v>
          </cell>
          <cell r="B84" t="str">
            <v>BOURGOIGNIE Tania</v>
          </cell>
          <cell r="C84" t="str">
            <v>OBA</v>
          </cell>
        </row>
        <row r="85">
          <cell r="A85">
            <v>9759</v>
          </cell>
          <cell r="B85" t="str">
            <v>BRACKX Daniel</v>
          </cell>
          <cell r="C85" t="str">
            <v>OBA</v>
          </cell>
        </row>
        <row r="86">
          <cell r="A86">
            <v>4249</v>
          </cell>
          <cell r="B86" t="str">
            <v>BRISSINCK Danny</v>
          </cell>
          <cell r="C86" t="str">
            <v>OBA</v>
          </cell>
        </row>
        <row r="87">
          <cell r="A87" t="str">
            <v>4162B</v>
          </cell>
          <cell r="B87" t="str">
            <v>CAPPELLE Eddy</v>
          </cell>
          <cell r="C87" t="str">
            <v>OBA</v>
          </cell>
        </row>
        <row r="88">
          <cell r="A88">
            <v>4250</v>
          </cell>
          <cell r="B88" t="str">
            <v>COBBAERT Thierry</v>
          </cell>
          <cell r="C88" t="str">
            <v>OBA</v>
          </cell>
        </row>
        <row r="89">
          <cell r="A89" t="str">
            <v>00607</v>
          </cell>
          <cell r="B89" t="str">
            <v>CUVELIER Ann</v>
          </cell>
          <cell r="C89" t="str">
            <v>OBA</v>
          </cell>
        </row>
        <row r="90">
          <cell r="A90">
            <v>7145</v>
          </cell>
          <cell r="B90" t="str">
            <v>DECLERCK Geert</v>
          </cell>
          <cell r="C90" t="str">
            <v>OBA</v>
          </cell>
        </row>
        <row r="91">
          <cell r="A91" t="str">
            <v>00904</v>
          </cell>
          <cell r="B91" t="str">
            <v>DELVA Rita</v>
          </cell>
          <cell r="C91" t="str">
            <v>OBA</v>
          </cell>
        </row>
        <row r="92">
          <cell r="A92">
            <v>2211</v>
          </cell>
          <cell r="B92" t="str">
            <v>DE TRENOYE Christian</v>
          </cell>
          <cell r="C92" t="str">
            <v>OBA</v>
          </cell>
        </row>
        <row r="93">
          <cell r="A93">
            <v>7802</v>
          </cell>
          <cell r="B93" t="str">
            <v>DOUCHAMPS Olivier</v>
          </cell>
          <cell r="C93" t="str">
            <v>OBA</v>
          </cell>
        </row>
        <row r="94">
          <cell r="A94">
            <v>7458</v>
          </cell>
          <cell r="B94" t="str">
            <v>DUMON Eddy</v>
          </cell>
          <cell r="C94" t="str">
            <v>OBA</v>
          </cell>
        </row>
        <row r="95">
          <cell r="A95">
            <v>9414</v>
          </cell>
          <cell r="B95" t="str">
            <v>EUSSEN Gerardus</v>
          </cell>
          <cell r="C95" t="str">
            <v>OBA</v>
          </cell>
          <cell r="D95">
            <v>14</v>
          </cell>
        </row>
        <row r="96">
          <cell r="A96">
            <v>4119</v>
          </cell>
          <cell r="B96" t="str">
            <v>GEERLANDT José</v>
          </cell>
          <cell r="C96" t="str">
            <v>OBA</v>
          </cell>
        </row>
        <row r="97">
          <cell r="A97">
            <v>9977</v>
          </cell>
          <cell r="B97" t="str">
            <v>GOEMAERE Yves</v>
          </cell>
          <cell r="C97" t="str">
            <v>OBA</v>
          </cell>
          <cell r="D97">
            <v>21</v>
          </cell>
        </row>
        <row r="98">
          <cell r="A98">
            <v>7795</v>
          </cell>
          <cell r="B98" t="str">
            <v>HACKE Jean-Marie</v>
          </cell>
          <cell r="C98" t="str">
            <v>OBA</v>
          </cell>
        </row>
        <row r="99">
          <cell r="A99">
            <v>4256</v>
          </cell>
          <cell r="B99" t="str">
            <v>HELSMOORTEL Rik</v>
          </cell>
          <cell r="C99" t="str">
            <v>OBA</v>
          </cell>
          <cell r="D99">
            <v>17</v>
          </cell>
        </row>
        <row r="100">
          <cell r="A100">
            <v>9253</v>
          </cell>
          <cell r="B100" t="str">
            <v>LINTHOUT Freddy</v>
          </cell>
          <cell r="C100" t="str">
            <v>OBA</v>
          </cell>
        </row>
        <row r="101">
          <cell r="A101">
            <v>9337</v>
          </cell>
          <cell r="B101" t="str">
            <v>MEULEMEESTER Rafael</v>
          </cell>
          <cell r="C101" t="str">
            <v>OBA</v>
          </cell>
          <cell r="D101">
            <v>14</v>
          </cell>
        </row>
        <row r="102">
          <cell r="A102">
            <v>4693</v>
          </cell>
          <cell r="B102" t="str">
            <v>MOSTREY Peter</v>
          </cell>
          <cell r="C102" t="str">
            <v>OBA</v>
          </cell>
        </row>
        <row r="103">
          <cell r="A103">
            <v>7375</v>
          </cell>
          <cell r="B103" t="str">
            <v>PINTO Paulo</v>
          </cell>
          <cell r="C103" t="str">
            <v>OBA</v>
          </cell>
        </row>
        <row r="104">
          <cell r="A104">
            <v>6456</v>
          </cell>
          <cell r="B104" t="str">
            <v>PLOVIE Herbert</v>
          </cell>
          <cell r="C104" t="str">
            <v>OBA</v>
          </cell>
        </row>
        <row r="105">
          <cell r="A105">
            <v>7466</v>
          </cell>
          <cell r="B105" t="str">
            <v>ROBYN Willy</v>
          </cell>
          <cell r="C105" t="str">
            <v>OBA</v>
          </cell>
        </row>
        <row r="106">
          <cell r="A106">
            <v>7840</v>
          </cell>
          <cell r="B106" t="str">
            <v>RODIUS Danny</v>
          </cell>
          <cell r="C106" t="str">
            <v>OBA</v>
          </cell>
          <cell r="D106">
            <v>14</v>
          </cell>
        </row>
        <row r="107">
          <cell r="A107">
            <v>6080</v>
          </cell>
          <cell r="B107" t="str">
            <v>ROELS Jan</v>
          </cell>
          <cell r="C107" t="str">
            <v>OBA</v>
          </cell>
        </row>
        <row r="108">
          <cell r="A108" t="str">
            <v>00900</v>
          </cell>
          <cell r="B108" t="str">
            <v>RYCKEWAERT Sonja</v>
          </cell>
          <cell r="C108" t="str">
            <v>OBA</v>
          </cell>
        </row>
        <row r="109">
          <cell r="A109">
            <v>4263</v>
          </cell>
          <cell r="B109" t="str">
            <v>SCHLAPA Harald</v>
          </cell>
          <cell r="C109" t="str">
            <v>OBA</v>
          </cell>
        </row>
        <row r="110">
          <cell r="A110">
            <v>8771</v>
          </cell>
          <cell r="B110" t="str">
            <v>SEGERS Harry</v>
          </cell>
          <cell r="C110" t="str">
            <v>OBA</v>
          </cell>
        </row>
        <row r="111">
          <cell r="A111">
            <v>1209</v>
          </cell>
          <cell r="B111" t="str">
            <v>SOMERS Jan</v>
          </cell>
          <cell r="C111" t="str">
            <v>OBA</v>
          </cell>
          <cell r="D111">
            <v>14</v>
          </cell>
        </row>
        <row r="112">
          <cell r="A112">
            <v>8885</v>
          </cell>
          <cell r="B112" t="str">
            <v>SPOORMANS Roger</v>
          </cell>
          <cell r="C112" t="str">
            <v>OBA</v>
          </cell>
        </row>
        <row r="113">
          <cell r="A113">
            <v>7172</v>
          </cell>
          <cell r="B113" t="str">
            <v>SYMYNCK Willy</v>
          </cell>
          <cell r="C113" t="str">
            <v>OBA</v>
          </cell>
        </row>
        <row r="114">
          <cell r="A114">
            <v>4268</v>
          </cell>
          <cell r="B114" t="str">
            <v>TOURLAMAIN Roger</v>
          </cell>
          <cell r="C114" t="str">
            <v>OBA</v>
          </cell>
        </row>
        <row r="115">
          <cell r="A115">
            <v>4269</v>
          </cell>
          <cell r="B115" t="str">
            <v>TRATSAERT Daniel</v>
          </cell>
          <cell r="C115" t="str">
            <v>OBA</v>
          </cell>
          <cell r="D115">
            <v>17</v>
          </cell>
        </row>
        <row r="116">
          <cell r="A116">
            <v>9989</v>
          </cell>
          <cell r="B116" t="str">
            <v>VAN BOGAERT Marc</v>
          </cell>
          <cell r="C116" t="str">
            <v>OBA</v>
          </cell>
        </row>
        <row r="117">
          <cell r="A117" t="str">
            <v>00901</v>
          </cell>
          <cell r="B117" t="str">
            <v>VANDENBROUCKE Christel</v>
          </cell>
          <cell r="C117" t="str">
            <v>OBA</v>
          </cell>
        </row>
        <row r="118">
          <cell r="A118">
            <v>4277</v>
          </cell>
          <cell r="B118" t="str">
            <v>VANDENBROUCKE Joel</v>
          </cell>
          <cell r="C118" t="str">
            <v>OBA</v>
          </cell>
        </row>
        <row r="119">
          <cell r="A119">
            <v>4301</v>
          </cell>
          <cell r="B119" t="str">
            <v>VAN GOETHEM Glenn</v>
          </cell>
          <cell r="C119" t="str">
            <v>OBA</v>
          </cell>
        </row>
        <row r="120">
          <cell r="A120">
            <v>4581</v>
          </cell>
          <cell r="B120" t="str">
            <v>VAN HOOYDONK Guy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  <cell r="D121">
            <v>14</v>
          </cell>
        </row>
        <row r="122">
          <cell r="A122">
            <v>4207</v>
          </cell>
          <cell r="B122" t="str">
            <v>VELGHE Stefaan</v>
          </cell>
          <cell r="C122" t="str">
            <v>OBA</v>
          </cell>
        </row>
        <row r="126">
          <cell r="D126">
            <v>26</v>
          </cell>
        </row>
        <row r="194">
          <cell r="D194" t="str">
            <v>NS</v>
          </cell>
        </row>
        <row r="197">
          <cell r="D197" t="str">
            <v>NS</v>
          </cell>
        </row>
        <row r="198">
          <cell r="D198" t="str">
            <v>NS</v>
          </cell>
        </row>
        <row r="199">
          <cell r="D199" t="str">
            <v>NS</v>
          </cell>
        </row>
        <row r="200">
          <cell r="D200" t="str">
            <v>NS</v>
          </cell>
        </row>
        <row r="242">
          <cell r="D242" t="str">
            <v>NS</v>
          </cell>
        </row>
        <row r="255">
          <cell r="D255" t="str">
            <v>HNS</v>
          </cell>
        </row>
        <row r="256">
          <cell r="D256" t="str">
            <v>NS</v>
          </cell>
        </row>
        <row r="257">
          <cell r="D257" t="str">
            <v>NS</v>
          </cell>
        </row>
        <row r="309">
          <cell r="D309" t="str">
            <v>NS</v>
          </cell>
        </row>
        <row r="310">
          <cell r="D310" t="str">
            <v>NS</v>
          </cell>
        </row>
        <row r="311">
          <cell r="D311" t="str">
            <v>NS</v>
          </cell>
        </row>
        <row r="312">
          <cell r="D312" t="str">
            <v>NS</v>
          </cell>
        </row>
        <row r="323">
          <cell r="D323" t="str">
            <v>NS</v>
          </cell>
        </row>
        <row r="377">
          <cell r="D377" t="str">
            <v>NS</v>
          </cell>
        </row>
        <row r="378">
          <cell r="D378" t="str">
            <v>NS</v>
          </cell>
        </row>
        <row r="379">
          <cell r="D379" t="str">
            <v>NS</v>
          </cell>
        </row>
        <row r="381">
          <cell r="D381" t="str">
            <v>NS</v>
          </cell>
        </row>
        <row r="411">
          <cell r="D411" t="str">
            <v>NS</v>
          </cell>
        </row>
        <row r="435">
          <cell r="D435" t="str">
            <v>NS</v>
          </cell>
        </row>
        <row r="437">
          <cell r="D437" t="str">
            <v>NS</v>
          </cell>
        </row>
        <row r="474">
          <cell r="D474" t="str">
            <v>NS</v>
          </cell>
        </row>
        <row r="530">
          <cell r="D530" t="str">
            <v>NS</v>
          </cell>
        </row>
        <row r="531">
          <cell r="D531" t="str">
            <v>NS</v>
          </cell>
        </row>
        <row r="532">
          <cell r="D532" t="str">
            <v>NS</v>
          </cell>
        </row>
        <row r="616">
          <cell r="D616" t="str">
            <v>NS</v>
          </cell>
        </row>
        <row r="629">
          <cell r="D629" t="str">
            <v>NS</v>
          </cell>
        </row>
        <row r="671">
          <cell r="D671" t="str">
            <v>NS</v>
          </cell>
        </row>
        <row r="672">
          <cell r="D672" t="str">
            <v>NS</v>
          </cell>
        </row>
        <row r="673">
          <cell r="D673" t="str">
            <v>NS</v>
          </cell>
        </row>
        <row r="674">
          <cell r="D674" t="str">
            <v>NS</v>
          </cell>
        </row>
        <row r="712">
          <cell r="D712" t="str">
            <v>NS</v>
          </cell>
        </row>
        <row r="713">
          <cell r="D713" t="str">
            <v>NS</v>
          </cell>
        </row>
        <row r="751">
          <cell r="D751" t="str">
            <v>NS</v>
          </cell>
        </row>
        <row r="784">
          <cell r="D784" t="str">
            <v>NS</v>
          </cell>
        </row>
        <row r="785">
          <cell r="D785" t="str">
            <v>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VB KB"/>
      <sheetName val="LEDEN"/>
      <sheetName val="GEMIDDELD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PageLayoutView="0" workbookViewId="0" topLeftCell="A4">
      <selection activeCell="D23" sqref="D23"/>
    </sheetView>
  </sheetViews>
  <sheetFormatPr defaultColWidth="9.140625" defaultRowHeight="15"/>
  <cols>
    <col min="1" max="1" width="3.00390625" style="1" customWidth="1"/>
    <col min="2" max="2" width="5.8515625" style="1" customWidth="1"/>
    <col min="3" max="3" width="9.140625" style="1" customWidth="1"/>
    <col min="4" max="4" width="11.28125" style="1" bestFit="1" customWidth="1"/>
    <col min="5" max="5" width="4.28125" style="1" customWidth="1"/>
    <col min="6" max="6" width="6.421875" style="1" customWidth="1"/>
    <col min="7" max="7" width="4.00390625" style="1" customWidth="1"/>
    <col min="8" max="8" width="2.8515625" style="1" customWidth="1"/>
    <col min="9" max="9" width="5.57421875" style="1" customWidth="1"/>
    <col min="10" max="11" width="9.140625" style="1" customWidth="1"/>
    <col min="12" max="12" width="5.28125" style="1" customWidth="1"/>
    <col min="13" max="13" width="5.8515625" style="1" customWidth="1"/>
    <col min="14" max="15" width="3.7109375" style="1" customWidth="1"/>
    <col min="16" max="16" width="6.421875" style="1" customWidth="1"/>
    <col min="17" max="16384" width="9.140625" style="1" customWidth="1"/>
  </cols>
  <sheetData>
    <row r="1" spans="2:16" ht="19.5">
      <c r="B1" s="2"/>
      <c r="C1" s="3" t="s">
        <v>0</v>
      </c>
      <c r="D1" s="4"/>
      <c r="E1" s="5"/>
      <c r="F1" s="5"/>
      <c r="G1" s="5"/>
      <c r="H1" s="5"/>
      <c r="I1" s="5"/>
      <c r="J1" s="6"/>
      <c r="K1" s="7" t="s">
        <v>1</v>
      </c>
      <c r="L1" s="6"/>
      <c r="M1" s="6"/>
      <c r="N1" s="6"/>
      <c r="O1" s="8"/>
      <c r="P1" s="9"/>
    </row>
    <row r="2" spans="2:16" ht="15.75">
      <c r="B2" s="10"/>
      <c r="C2" s="11"/>
      <c r="D2" s="12"/>
      <c r="E2" s="13" t="s">
        <v>2</v>
      </c>
      <c r="F2" s="14"/>
      <c r="G2" s="14"/>
      <c r="H2" s="14"/>
      <c r="I2" s="15"/>
      <c r="J2" s="16"/>
      <c r="K2" s="11"/>
      <c r="L2" s="11"/>
      <c r="M2" s="11"/>
      <c r="N2" s="11"/>
      <c r="O2" s="17"/>
      <c r="P2" s="18"/>
    </row>
    <row r="3" spans="2:16" ht="16.5" thickBot="1">
      <c r="B3" s="19"/>
      <c r="C3" s="20"/>
      <c r="D3" s="21">
        <v>45161</v>
      </c>
      <c r="E3" s="22"/>
      <c r="F3" s="23"/>
      <c r="G3" s="24"/>
      <c r="H3" s="25"/>
      <c r="I3" s="25"/>
      <c r="J3" s="25"/>
      <c r="K3" s="26"/>
      <c r="L3" s="26"/>
      <c r="M3" s="27" t="s">
        <v>3</v>
      </c>
      <c r="N3" s="26"/>
      <c r="O3" s="28"/>
      <c r="P3" s="29"/>
    </row>
    <row r="4" s="30" customFormat="1" ht="9.75" customHeight="1">
      <c r="C4" s="31" t="s">
        <v>4</v>
      </c>
    </row>
    <row r="5" ht="9.75" customHeight="1">
      <c r="C5" s="32" t="s">
        <v>5</v>
      </c>
    </row>
    <row r="6" spans="2:4" ht="16.5" customHeight="1">
      <c r="B6" s="33" t="s">
        <v>6</v>
      </c>
      <c r="C6" s="34"/>
      <c r="D6" s="35"/>
    </row>
    <row r="7" s="35" customFormat="1" ht="16.5" customHeight="1">
      <c r="B7" s="36"/>
    </row>
    <row r="8" s="35" customFormat="1" ht="6.75" customHeight="1">
      <c r="B8" s="36"/>
    </row>
    <row r="9" spans="1:17" s="44" customFormat="1" ht="14.25">
      <c r="A9" s="37" t="s">
        <v>7</v>
      </c>
      <c r="B9" s="38">
        <v>7162</v>
      </c>
      <c r="C9" s="39" t="str">
        <f>VLOOKUP(B9,'[1]leden'!A:C,2,FALSE)</f>
        <v>CLAEYS Jan</v>
      </c>
      <c r="D9" s="37"/>
      <c r="E9" s="37"/>
      <c r="F9" s="39" t="str">
        <f>VLOOKUP(B9,'[1]leden'!A:C,3,FALSE)</f>
        <v>K.Kn</v>
      </c>
      <c r="G9" s="39">
        <f>VLOOKUP(B9,'[1]leden'!A:D,4,FALSE)</f>
        <v>14</v>
      </c>
      <c r="H9" s="40" t="s">
        <v>8</v>
      </c>
      <c r="I9" s="41">
        <v>4099</v>
      </c>
      <c r="J9" s="39" t="str">
        <f>VLOOKUP(I9,'[1]leden'!A:C,2,FALSE)</f>
        <v>BOLLE Dirk</v>
      </c>
      <c r="K9" s="37"/>
      <c r="L9" s="37"/>
      <c r="M9" s="39" t="str">
        <f>VLOOKUP(I9,'[1]leden'!A:C,3,FALSE)</f>
        <v>K.Br</v>
      </c>
      <c r="N9" s="39">
        <f>VLOOKUP(I9,'[1]leden'!A:D,4,FALSE)</f>
        <v>21</v>
      </c>
      <c r="O9" s="42"/>
      <c r="P9" s="43"/>
      <c r="Q9" s="37"/>
    </row>
    <row r="10" spans="1:17" s="44" customFormat="1" ht="6.75" customHeight="1">
      <c r="A10" s="37"/>
      <c r="B10" s="41"/>
      <c r="C10" s="37"/>
      <c r="D10" s="37"/>
      <c r="E10" s="37"/>
      <c r="F10" s="45"/>
      <c r="G10" s="40"/>
      <c r="H10" s="40"/>
      <c r="I10" s="41"/>
      <c r="J10" s="45"/>
      <c r="K10" s="37"/>
      <c r="L10" s="37"/>
      <c r="M10" s="45"/>
      <c r="N10" s="40"/>
      <c r="O10" s="37"/>
      <c r="P10" s="37"/>
      <c r="Q10" s="37"/>
    </row>
    <row r="11" spans="1:17" s="44" customFormat="1" ht="12.75">
      <c r="A11" s="37" t="s">
        <v>9</v>
      </c>
      <c r="B11" s="41">
        <v>4065</v>
      </c>
      <c r="C11" s="39" t="str">
        <f>VLOOKUP(B11,'[1]leden'!A:C,2,FALSE)</f>
        <v>BAERT Rony</v>
      </c>
      <c r="D11" s="37"/>
      <c r="E11" s="37"/>
      <c r="F11" s="39" t="str">
        <f>VLOOKUP(B11,'[1]leden'!A:C,3,FALSE)</f>
        <v>OBA</v>
      </c>
      <c r="G11" s="39">
        <f>VLOOKUP(B11,'[1]leden'!A:D,4,FALSE)</f>
        <v>21</v>
      </c>
      <c r="H11" s="40" t="s">
        <v>8</v>
      </c>
      <c r="I11" s="41">
        <v>8669</v>
      </c>
      <c r="J11" s="39" t="str">
        <f>VLOOKUP(I11,'[1]leden'!A:C,2,FALSE)</f>
        <v>DE CLERCK Jean</v>
      </c>
      <c r="K11" s="37"/>
      <c r="L11" s="37"/>
      <c r="M11" s="39" t="str">
        <f>VLOOKUP(I11,'[1]leden'!A:C,3,FALSE)</f>
        <v>K.Br</v>
      </c>
      <c r="N11" s="39">
        <f>VLOOKUP(I11,'[1]leden'!A:D,4,FALSE)</f>
        <v>21</v>
      </c>
      <c r="O11" s="37"/>
      <c r="P11" s="37"/>
      <c r="Q11" s="37"/>
    </row>
    <row r="12" spans="1:17" s="44" customFormat="1" ht="6.75" customHeight="1">
      <c r="A12" s="37"/>
      <c r="B12" s="41"/>
      <c r="C12" s="37"/>
      <c r="D12" s="37"/>
      <c r="E12" s="37"/>
      <c r="F12" s="45"/>
      <c r="G12" s="40"/>
      <c r="H12" s="40"/>
      <c r="I12" s="41"/>
      <c r="J12" s="45"/>
      <c r="K12" s="37"/>
      <c r="L12" s="37"/>
      <c r="M12" s="45"/>
      <c r="N12" s="40"/>
      <c r="O12" s="37"/>
      <c r="P12" s="37"/>
      <c r="Q12" s="37"/>
    </row>
    <row r="13" spans="1:17" s="44" customFormat="1" ht="12.75">
      <c r="A13" s="37" t="s">
        <v>10</v>
      </c>
      <c r="B13" s="41">
        <v>8678</v>
      </c>
      <c r="C13" s="39" t="str">
        <f>VLOOKUP(B13,'[1]leden'!A:C,2,FALSE)</f>
        <v>GHAZAL Ahmad</v>
      </c>
      <c r="D13" s="37"/>
      <c r="E13" s="37"/>
      <c r="F13" s="39" t="str">
        <f>VLOOKUP(B13,'[1]leden'!A:C,3,FALSE)</f>
        <v>K.Br</v>
      </c>
      <c r="G13" s="39">
        <f>VLOOKUP(B13,'[1]leden'!A:D,4,FALSE)</f>
        <v>21</v>
      </c>
      <c r="H13" s="40" t="s">
        <v>8</v>
      </c>
      <c r="I13" s="41">
        <v>9414</v>
      </c>
      <c r="J13" s="39" t="str">
        <f>VLOOKUP(I13,'[1]leden'!A:C,2,FALSE)</f>
        <v>EUSSEN Gerardus</v>
      </c>
      <c r="K13" s="37"/>
      <c r="L13" s="37"/>
      <c r="M13" s="39" t="str">
        <f>VLOOKUP(I13,'[1]leden'!A:C,3,FALSE)</f>
        <v>OBA</v>
      </c>
      <c r="N13" s="39">
        <f>VLOOKUP(I13,'[1]leden'!A:D,4,FALSE)</f>
        <v>14</v>
      </c>
      <c r="O13" s="37"/>
      <c r="P13" s="37"/>
      <c r="Q13" s="37"/>
    </row>
    <row r="14" spans="1:17" s="44" customFormat="1" ht="6.75" customHeight="1">
      <c r="A14" s="37"/>
      <c r="B14" s="41"/>
      <c r="C14" s="37"/>
      <c r="D14" s="37"/>
      <c r="E14" s="37"/>
      <c r="F14" s="45"/>
      <c r="G14" s="40"/>
      <c r="H14" s="40"/>
      <c r="I14" s="41"/>
      <c r="J14" s="45"/>
      <c r="K14" s="37"/>
      <c r="L14" s="37"/>
      <c r="M14" s="45"/>
      <c r="N14" s="40"/>
      <c r="O14" s="37"/>
      <c r="P14" s="37"/>
      <c r="Q14" s="37"/>
    </row>
    <row r="15" spans="1:17" s="44" customFormat="1" ht="12.75">
      <c r="A15" s="37" t="s">
        <v>11</v>
      </c>
      <c r="B15" s="41">
        <v>1209</v>
      </c>
      <c r="C15" s="39" t="str">
        <f>VLOOKUP(B15,'[1]leden'!A:C,2,FALSE)</f>
        <v>SOMERS Jan</v>
      </c>
      <c r="D15" s="37"/>
      <c r="E15" s="37"/>
      <c r="F15" s="39" t="str">
        <f>VLOOKUP(B15,'[1]leden'!A:C,3,FALSE)</f>
        <v>OBA</v>
      </c>
      <c r="G15" s="39">
        <f>VLOOKUP(B15,'[1]leden'!A:D,4,FALSE)</f>
        <v>14</v>
      </c>
      <c r="H15" s="40" t="s">
        <v>8</v>
      </c>
      <c r="I15" s="41">
        <v>7167</v>
      </c>
      <c r="J15" s="39" t="str">
        <f>VLOOKUP(I15,'[1]leden'!A:C,2,FALSE)</f>
        <v>DE BOUVERE Bruno</v>
      </c>
      <c r="K15" s="37"/>
      <c r="L15" s="37"/>
      <c r="M15" s="39" t="str">
        <f>VLOOKUP(I15,'[1]leden'!A:C,3,FALSE)</f>
        <v>K.Kn</v>
      </c>
      <c r="N15" s="39">
        <f>VLOOKUP(I15,'[1]leden'!A:D,4,FALSE)</f>
        <v>14</v>
      </c>
      <c r="O15" s="37"/>
      <c r="P15" s="37"/>
      <c r="Q15" s="37"/>
    </row>
    <row r="16" spans="1:17" s="44" customFormat="1" ht="6.75" customHeight="1">
      <c r="A16" s="37"/>
      <c r="B16" s="41"/>
      <c r="C16" s="37"/>
      <c r="D16" s="37"/>
      <c r="E16" s="37"/>
      <c r="F16" s="45"/>
      <c r="G16" s="40"/>
      <c r="H16" s="40"/>
      <c r="I16" s="41"/>
      <c r="J16" s="45"/>
      <c r="K16" s="37"/>
      <c r="L16" s="37"/>
      <c r="M16" s="45"/>
      <c r="N16" s="39"/>
      <c r="O16" s="37"/>
      <c r="P16" s="37"/>
      <c r="Q16" s="37"/>
    </row>
    <row r="17" spans="1:17" s="44" customFormat="1" ht="12.75">
      <c r="A17" s="37" t="s">
        <v>12</v>
      </c>
      <c r="B17" s="41">
        <v>7840</v>
      </c>
      <c r="C17" s="39" t="str">
        <f>VLOOKUP(B17,'[1]leden'!A:C,2,FALSE)</f>
        <v>RODIUS Danny</v>
      </c>
      <c r="D17" s="37"/>
      <c r="E17" s="37"/>
      <c r="F17" s="39" t="str">
        <f>VLOOKUP(B17,'[1]leden'!A:C,3,FALSE)</f>
        <v>OBA</v>
      </c>
      <c r="G17" s="39">
        <f>VLOOKUP(B17,'[1]leden'!A:D,4,FALSE)</f>
        <v>14</v>
      </c>
      <c r="H17" s="40" t="s">
        <v>8</v>
      </c>
      <c r="I17" s="41">
        <v>4269</v>
      </c>
      <c r="J17" s="39" t="str">
        <f>VLOOKUP(I17,'[1]leden'!A:C,2,FALSE)</f>
        <v>TRATSAERT Daniel</v>
      </c>
      <c r="K17" s="37"/>
      <c r="L17" s="37"/>
      <c r="M17" s="39" t="str">
        <f>VLOOKUP(I17,'[1]leden'!A:C,3,FALSE)</f>
        <v>OBA</v>
      </c>
      <c r="N17" s="39">
        <f>VLOOKUP(I17,'[1]leden'!A:D,4,FALSE)</f>
        <v>17</v>
      </c>
      <c r="O17" s="37"/>
      <c r="P17" s="37"/>
      <c r="Q17" s="37"/>
    </row>
    <row r="18" spans="1:17" s="44" customFormat="1" ht="6.75" customHeight="1">
      <c r="A18" s="37"/>
      <c r="B18" s="41"/>
      <c r="C18" s="37"/>
      <c r="D18" s="37"/>
      <c r="E18" s="37"/>
      <c r="F18" s="45"/>
      <c r="G18" s="40"/>
      <c r="H18" s="40"/>
      <c r="I18" s="41"/>
      <c r="J18" s="45"/>
      <c r="K18" s="37"/>
      <c r="L18" s="37"/>
      <c r="M18" s="45"/>
      <c r="N18" s="39"/>
      <c r="O18" s="37"/>
      <c r="P18" s="37"/>
      <c r="Q18" s="37"/>
    </row>
    <row r="19" spans="1:17" s="44" customFormat="1" ht="14.25">
      <c r="A19" s="37" t="s">
        <v>13</v>
      </c>
      <c r="B19" s="41">
        <v>7525</v>
      </c>
      <c r="C19" s="39" t="str">
        <f>VLOOKUP(B19,'[1]leden'!A:C,2,FALSE)</f>
        <v>VAN VYVE Dany</v>
      </c>
      <c r="D19" s="37"/>
      <c r="E19" s="37"/>
      <c r="F19" s="39" t="str">
        <f>VLOOKUP(B19,'[1]leden'!A:C,3,FALSE)</f>
        <v>K.Br</v>
      </c>
      <c r="G19" s="39">
        <f>VLOOKUP(B19,'[1]leden'!A:D,4,FALSE)</f>
        <v>14</v>
      </c>
      <c r="H19" s="40" t="s">
        <v>8</v>
      </c>
      <c r="I19" s="41">
        <v>6399</v>
      </c>
      <c r="J19" s="39" t="str">
        <f>VLOOKUP(I19,'[1]leden'!A:C,2,FALSE)</f>
        <v>DELAERE Marc</v>
      </c>
      <c r="K19" s="37"/>
      <c r="L19" s="37"/>
      <c r="M19" s="39" t="str">
        <f>VLOOKUP(I19,'[1]leden'!A:C,3,FALSE)</f>
        <v>K.Kn</v>
      </c>
      <c r="N19" s="39">
        <f>VLOOKUP(I19,'[1]leden'!A:D,4,FALSE)</f>
        <v>11</v>
      </c>
      <c r="O19" s="42"/>
      <c r="P19" s="43"/>
      <c r="Q19" s="37"/>
    </row>
    <row r="20" spans="1:17" s="44" customFormat="1" ht="6.75" customHeight="1">
      <c r="A20" s="37"/>
      <c r="B20" s="41"/>
      <c r="C20" s="37"/>
      <c r="D20" s="37"/>
      <c r="E20" s="37"/>
      <c r="F20" s="45"/>
      <c r="G20" s="40"/>
      <c r="H20" s="40"/>
      <c r="I20" s="41"/>
      <c r="J20" s="45"/>
      <c r="K20" s="37"/>
      <c r="L20" s="37"/>
      <c r="M20" s="45"/>
      <c r="N20" s="39"/>
      <c r="O20" s="37"/>
      <c r="P20" s="37"/>
      <c r="Q20" s="37"/>
    </row>
    <row r="21" spans="1:17" s="44" customFormat="1" ht="12.75">
      <c r="A21" s="37" t="s">
        <v>14</v>
      </c>
      <c r="B21" s="41">
        <v>7148</v>
      </c>
      <c r="C21" s="39" t="str">
        <f>VLOOKUP(B21,'[1]leden'!A:C,2,FALSE)</f>
        <v>ANECA Maxime</v>
      </c>
      <c r="D21" s="37"/>
      <c r="E21" s="37"/>
      <c r="F21" s="39" t="str">
        <f>VLOOKUP(B21,'[1]leden'!A:C,3,FALSE)</f>
        <v>K.Kn</v>
      </c>
      <c r="G21" s="46" t="str">
        <f>VLOOKUP(B21,'[1]leden'!A:D,4,FALSE)</f>
        <v>09</v>
      </c>
      <c r="H21" s="40" t="s">
        <v>8</v>
      </c>
      <c r="I21" s="41">
        <v>9257</v>
      </c>
      <c r="J21" s="39" t="str">
        <f>VLOOKUP(I21,'[1]leden'!A:C,2,FALSE)</f>
        <v>MUS Hendrik</v>
      </c>
      <c r="K21" s="37"/>
      <c r="L21" s="37"/>
      <c r="M21" s="39" t="str">
        <f>VLOOKUP(I21,'[1]leden'!A:C,3,FALSE)</f>
        <v>K.Br</v>
      </c>
      <c r="N21" s="39">
        <f>VLOOKUP(I21,'[1]leden'!A:D,4,FALSE)</f>
        <v>17</v>
      </c>
      <c r="O21" s="37"/>
      <c r="P21" s="37"/>
      <c r="Q21" s="37"/>
    </row>
    <row r="22" spans="1:17" s="44" customFormat="1" ht="6.75" customHeight="1">
      <c r="A22" s="37"/>
      <c r="B22" s="41"/>
      <c r="C22" s="37"/>
      <c r="D22" s="37"/>
      <c r="E22" s="37"/>
      <c r="F22" s="45"/>
      <c r="G22" s="40"/>
      <c r="H22" s="40"/>
      <c r="I22" s="41"/>
      <c r="J22" s="45"/>
      <c r="K22" s="37"/>
      <c r="L22" s="37"/>
      <c r="M22" s="45"/>
      <c r="N22" s="39"/>
      <c r="O22" s="37"/>
      <c r="P22" s="37"/>
      <c r="Q22" s="37"/>
    </row>
    <row r="23" spans="1:17" s="44" customFormat="1" ht="12.75">
      <c r="A23" s="37" t="s">
        <v>15</v>
      </c>
      <c r="B23" s="41">
        <v>4522</v>
      </c>
      <c r="C23" s="39" t="str">
        <f>VLOOKUP(B23,'[1]leden'!A:C,2,FALSE)</f>
        <v>METTEPENNINGEN Julien</v>
      </c>
      <c r="D23" s="37"/>
      <c r="E23" s="37"/>
      <c r="F23" s="39" t="str">
        <f>VLOOKUP(B23,'[1]leden'!A:C,3,FALSE)</f>
        <v>K.Kn</v>
      </c>
      <c r="G23" s="46" t="str">
        <f>VLOOKUP(B23,'[1]leden'!A:D,4,FALSE)</f>
        <v>09</v>
      </c>
      <c r="H23" s="40" t="s">
        <v>8</v>
      </c>
      <c r="I23" s="41">
        <v>7141</v>
      </c>
      <c r="J23" s="39" t="str">
        <f>VLOOKUP(I23,'[1]leden'!A:C,2,FALSE)</f>
        <v>SNYDERS Hein</v>
      </c>
      <c r="K23" s="37"/>
      <c r="L23" s="37"/>
      <c r="M23" s="39" t="str">
        <f>VLOOKUP(I23,'[1]leden'!A:C,3,FALSE)</f>
        <v>OS</v>
      </c>
      <c r="N23" s="46" t="str">
        <f>VLOOKUP(I23,'[1]leden'!A:D,4,FALSE)</f>
        <v>09</v>
      </c>
      <c r="O23" s="37"/>
      <c r="P23" s="37"/>
      <c r="Q23" s="37"/>
    </row>
    <row r="24" spans="1:17" s="44" customFormat="1" ht="6.75" customHeight="1">
      <c r="A24" s="37"/>
      <c r="B24" s="41"/>
      <c r="C24" s="37"/>
      <c r="D24" s="37"/>
      <c r="E24" s="37"/>
      <c r="F24" s="45"/>
      <c r="G24" s="40"/>
      <c r="H24" s="40"/>
      <c r="I24" s="41"/>
      <c r="J24" s="45"/>
      <c r="K24" s="37"/>
      <c r="L24" s="37"/>
      <c r="M24" s="45"/>
      <c r="N24" s="40"/>
      <c r="O24" s="37"/>
      <c r="P24" s="37"/>
      <c r="Q24" s="37"/>
    </row>
    <row r="25" spans="1:17" s="44" customFormat="1" ht="14.25">
      <c r="A25" s="37" t="s">
        <v>16</v>
      </c>
      <c r="B25" s="38">
        <v>8002</v>
      </c>
      <c r="C25" s="39" t="str">
        <f>VLOOKUP(B25,'[1]leden'!A:C,2,FALSE)</f>
        <v>MAES Pascal</v>
      </c>
      <c r="D25" s="37"/>
      <c r="E25" s="37"/>
      <c r="F25" s="39" t="str">
        <f>VLOOKUP(B25,'[1]leden'!A:C,3,FALSE)</f>
        <v>OS</v>
      </c>
      <c r="G25" s="39">
        <f>VLOOKUP(B25,'[1]leden'!A:D,4,FALSE)</f>
        <v>17</v>
      </c>
      <c r="H25" s="40" t="s">
        <v>8</v>
      </c>
      <c r="I25" s="41">
        <v>4246</v>
      </c>
      <c r="J25" s="39" t="str">
        <f>VLOOKUP(I25,'[1]leden'!A:C,2,FALSE)</f>
        <v>BOLLE Jean-Marie</v>
      </c>
      <c r="K25" s="37"/>
      <c r="L25" s="37"/>
      <c r="M25" s="39" t="str">
        <f>VLOOKUP(I25,'[1]leden'!A:C,3,FALSE)</f>
        <v>OBA</v>
      </c>
      <c r="N25" s="39">
        <f>VLOOKUP(I25,'[1]leden'!A:D,4,FALSE)</f>
        <v>21</v>
      </c>
      <c r="O25" s="42"/>
      <c r="P25" s="43"/>
      <c r="Q25" s="37"/>
    </row>
    <row r="26" spans="1:17" s="44" customFormat="1" ht="6.75" customHeight="1">
      <c r="A26" s="37"/>
      <c r="B26" s="41"/>
      <c r="C26" s="37"/>
      <c r="D26" s="37"/>
      <c r="E26" s="37"/>
      <c r="F26" s="45"/>
      <c r="G26" s="40"/>
      <c r="H26" s="40"/>
      <c r="I26" s="41"/>
      <c r="J26" s="45"/>
      <c r="K26" s="37"/>
      <c r="L26" s="37"/>
      <c r="M26" s="45"/>
      <c r="N26" s="40"/>
      <c r="O26" s="37"/>
      <c r="P26" s="37"/>
      <c r="Q26" s="37"/>
    </row>
    <row r="27" spans="1:17" s="44" customFormat="1" ht="12.75">
      <c r="A27" s="37" t="s">
        <v>17</v>
      </c>
      <c r="B27" s="41">
        <v>9977</v>
      </c>
      <c r="C27" s="39" t="str">
        <f>VLOOKUP(B27,'[1]leden'!A:C,2,FALSE)</f>
        <v>GOEMAERE Yves</v>
      </c>
      <c r="D27" s="37"/>
      <c r="E27" s="37"/>
      <c r="F27" s="39" t="str">
        <f>VLOOKUP(B27,'[1]leden'!A:C,3,FALSE)</f>
        <v>OBA</v>
      </c>
      <c r="G27" s="39">
        <f>VLOOKUP(B27,'[1]leden'!A:D,4,FALSE)</f>
        <v>21</v>
      </c>
      <c r="H27" s="40" t="s">
        <v>8</v>
      </c>
      <c r="I27" s="41">
        <v>7357</v>
      </c>
      <c r="J27" s="39" t="str">
        <f>VLOOKUP(I27,'[1]leden'!A:C,2,FALSE)</f>
        <v>DECOSTER Kurt</v>
      </c>
      <c r="K27" s="37"/>
      <c r="L27" s="37"/>
      <c r="M27" s="39" t="str">
        <f>VLOOKUP(I27,'[1]leden'!A:C,3,FALSE)</f>
        <v>OS</v>
      </c>
      <c r="N27" s="39">
        <f>VLOOKUP(I27,'[1]leden'!A:D,4,FALSE)</f>
        <v>14</v>
      </c>
      <c r="O27" s="37"/>
      <c r="P27" s="37"/>
      <c r="Q27" s="37"/>
    </row>
    <row r="28" spans="1:17" s="44" customFormat="1" ht="6.75" customHeight="1">
      <c r="A28" s="37"/>
      <c r="B28" s="41"/>
      <c r="C28" s="37"/>
      <c r="D28" s="37"/>
      <c r="E28" s="37"/>
      <c r="F28" s="45"/>
      <c r="G28" s="40"/>
      <c r="H28" s="40"/>
      <c r="I28" s="41"/>
      <c r="J28" s="45"/>
      <c r="K28" s="37"/>
      <c r="L28" s="37"/>
      <c r="M28" s="45"/>
      <c r="N28" s="40"/>
      <c r="O28" s="37"/>
      <c r="P28" s="37"/>
      <c r="Q28" s="37"/>
    </row>
    <row r="29" spans="1:17" s="44" customFormat="1" ht="12.75">
      <c r="A29" s="37" t="s">
        <v>18</v>
      </c>
      <c r="B29" s="41">
        <v>7287</v>
      </c>
      <c r="C29" s="39" t="str">
        <f>VLOOKUP(B29,'[1]leden'!A:C,2,FALSE)</f>
        <v>SOENENS Joël</v>
      </c>
      <c r="D29" s="37"/>
      <c r="E29" s="37"/>
      <c r="F29" s="39" t="str">
        <f>VLOOKUP(B29,'[1]leden'!A:C,3,FALSE)</f>
        <v>OS</v>
      </c>
      <c r="G29" s="46" t="str">
        <f>VLOOKUP(B29,'[1]leden'!A:D,4,FALSE)</f>
        <v>09</v>
      </c>
      <c r="H29" s="40" t="s">
        <v>8</v>
      </c>
      <c r="I29" s="41">
        <v>9337</v>
      </c>
      <c r="J29" s="39" t="str">
        <f>VLOOKUP(I29,'[1]leden'!A:C,2,FALSE)</f>
        <v>MEULEMEESTER Rafael</v>
      </c>
      <c r="K29" s="37"/>
      <c r="L29" s="37"/>
      <c r="M29" s="39" t="str">
        <f>VLOOKUP(I29,'[1]leden'!A:C,3,FALSE)</f>
        <v>OBA</v>
      </c>
      <c r="N29" s="39">
        <f>VLOOKUP(I29,'[1]leden'!A:D,4,FALSE)</f>
        <v>14</v>
      </c>
      <c r="O29" s="37"/>
      <c r="P29" s="37"/>
      <c r="Q29" s="37"/>
    </row>
    <row r="30" spans="1:17" s="44" customFormat="1" ht="6.75" customHeight="1">
      <c r="A30" s="37"/>
      <c r="B30" s="41"/>
      <c r="C30" s="37"/>
      <c r="D30" s="37"/>
      <c r="E30" s="37"/>
      <c r="F30" s="45"/>
      <c r="G30" s="47"/>
      <c r="H30" s="40"/>
      <c r="I30" s="41"/>
      <c r="J30" s="45"/>
      <c r="K30" s="37"/>
      <c r="L30" s="37"/>
      <c r="M30" s="45"/>
      <c r="N30" s="40"/>
      <c r="O30" s="37"/>
      <c r="P30" s="37"/>
      <c r="Q30" s="37"/>
    </row>
    <row r="31" spans="1:17" s="44" customFormat="1" ht="12.75">
      <c r="A31" s="37" t="s">
        <v>19</v>
      </c>
      <c r="B31" s="41">
        <v>4256</v>
      </c>
      <c r="C31" s="39" t="str">
        <f>VLOOKUP(B31,'[1]leden'!A:C,2,FALSE)</f>
        <v>HELSMOORTEL Rik</v>
      </c>
      <c r="D31" s="37"/>
      <c r="E31" s="37"/>
      <c r="F31" s="39" t="str">
        <f>VLOOKUP(B31,'[1]leden'!A:C,3,FALSE)</f>
        <v>OBA</v>
      </c>
      <c r="G31" s="46">
        <f>VLOOKUP(B31,'[1]leden'!A:D,4,FALSE)</f>
        <v>17</v>
      </c>
      <c r="H31" s="40" t="s">
        <v>8</v>
      </c>
      <c r="I31" s="41">
        <v>7010</v>
      </c>
      <c r="J31" s="39" t="str">
        <f>VLOOKUP(I31,'[1]leden'!A:C,2,FALSE)</f>
        <v>VERMEULEN Johan</v>
      </c>
      <c r="K31" s="37"/>
      <c r="L31" s="37"/>
      <c r="M31" s="39" t="str">
        <f>VLOOKUP(I31,'[1]leden'!A:C,3,FALSE)</f>
        <v>OS</v>
      </c>
      <c r="N31" s="39">
        <f>VLOOKUP(I31,'[1]leden'!A:D,4,FALSE)</f>
        <v>14</v>
      </c>
      <c r="O31" s="37"/>
      <c r="P31" s="37"/>
      <c r="Q31" s="37"/>
    </row>
    <row r="32" spans="1:17" s="44" customFormat="1" ht="6.75" customHeight="1">
      <c r="A32" s="37"/>
      <c r="B32" s="41"/>
      <c r="C32" s="37"/>
      <c r="D32" s="37"/>
      <c r="E32" s="37"/>
      <c r="F32" s="45"/>
      <c r="G32" s="40"/>
      <c r="H32" s="40"/>
      <c r="I32" s="41"/>
      <c r="J32" s="45"/>
      <c r="K32" s="37"/>
      <c r="L32" s="37"/>
      <c r="M32" s="45"/>
      <c r="N32" s="39"/>
      <c r="O32" s="37"/>
      <c r="P32" s="37"/>
      <c r="Q32" s="37"/>
    </row>
    <row r="33" spans="1:17" s="44" customFormat="1" ht="12.75">
      <c r="A33" s="37" t="s">
        <v>20</v>
      </c>
      <c r="B33" s="41">
        <v>4276</v>
      </c>
      <c r="C33" s="39" t="str">
        <f>VLOOKUP(B33,'[1]leden'!A:C,2,FALSE)</f>
        <v>VAN WESEMAEL Walter</v>
      </c>
      <c r="D33" s="37"/>
      <c r="E33" s="37"/>
      <c r="F33" s="39" t="str">
        <f>VLOOKUP(B33,'[1]leden'!A:C,3,FALSE)</f>
        <v>OBA</v>
      </c>
      <c r="G33" s="39">
        <f>VLOOKUP(B33,'[1]leden'!A:D,4,FALSE)</f>
        <v>14</v>
      </c>
      <c r="H33" s="40" t="s">
        <v>8</v>
      </c>
      <c r="I33" s="41">
        <v>1102</v>
      </c>
      <c r="J33" s="39" t="str">
        <f>VLOOKUP(I33,'[1]leden'!A:C,2,FALSE)</f>
        <v>CALLIAUW Ludovicus</v>
      </c>
      <c r="K33" s="37"/>
      <c r="L33" s="37"/>
      <c r="M33" s="39" t="str">
        <f>VLOOKUP(I33,'[1]leden'!A:C,3,FALSE)</f>
        <v>OS</v>
      </c>
      <c r="N33" s="39">
        <f>VLOOKUP(I33,'[1]leden'!A:D,4,FALSE)</f>
        <v>11</v>
      </c>
      <c r="O33" s="37"/>
      <c r="P33" s="37"/>
      <c r="Q33" s="37"/>
    </row>
    <row r="34" spans="1:17" ht="6.75" customHeight="1">
      <c r="A34" s="37"/>
      <c r="B34" s="41"/>
      <c r="C34" s="37"/>
      <c r="D34" s="37"/>
      <c r="E34" s="37"/>
      <c r="F34" s="45"/>
      <c r="G34" s="40"/>
      <c r="H34" s="40"/>
      <c r="I34" s="41"/>
      <c r="J34" s="45"/>
      <c r="K34" s="37"/>
      <c r="L34" s="37"/>
      <c r="M34" s="45"/>
      <c r="N34" s="40"/>
      <c r="O34" s="37"/>
      <c r="P34" s="37"/>
      <c r="Q34" s="48"/>
    </row>
    <row r="35" spans="1:17" ht="6.75" customHeight="1">
      <c r="A35" s="37"/>
      <c r="B35" s="41"/>
      <c r="C35" s="37"/>
      <c r="D35" s="37"/>
      <c r="E35" s="37"/>
      <c r="F35" s="45"/>
      <c r="G35" s="40"/>
      <c r="H35" s="40"/>
      <c r="I35" s="41"/>
      <c r="J35" s="45"/>
      <c r="K35" s="37"/>
      <c r="L35" s="37"/>
      <c r="M35" s="45"/>
      <c r="N35" s="40"/>
      <c r="O35" s="37"/>
      <c r="P35" s="37"/>
      <c r="Q35" s="48"/>
    </row>
    <row r="36" spans="1:17" ht="6.75" customHeight="1">
      <c r="A36" s="37"/>
      <c r="B36" s="41"/>
      <c r="C36" s="37"/>
      <c r="D36" s="37"/>
      <c r="E36" s="37"/>
      <c r="F36" s="45"/>
      <c r="G36" s="40"/>
      <c r="H36" s="40"/>
      <c r="I36" s="41"/>
      <c r="J36" s="45"/>
      <c r="K36" s="37"/>
      <c r="L36" s="37"/>
      <c r="M36" s="45"/>
      <c r="N36" s="40"/>
      <c r="O36" s="37"/>
      <c r="P36" s="37"/>
      <c r="Q36" s="48"/>
    </row>
    <row r="37" spans="1:17" ht="6.75" customHeight="1">
      <c r="A37" s="37"/>
      <c r="B37" s="41"/>
      <c r="C37" s="37"/>
      <c r="D37" s="37"/>
      <c r="E37" s="37"/>
      <c r="F37" s="45"/>
      <c r="G37" s="40"/>
      <c r="H37" s="40"/>
      <c r="I37" s="41"/>
      <c r="J37" s="45"/>
      <c r="K37" s="37"/>
      <c r="L37" s="37"/>
      <c r="M37" s="45"/>
      <c r="N37" s="40"/>
      <c r="O37" s="37"/>
      <c r="P37" s="37"/>
      <c r="Q37" s="48"/>
    </row>
    <row r="38" spans="1:17" ht="6.75" customHeight="1">
      <c r="A38" s="37"/>
      <c r="B38" s="41"/>
      <c r="C38" s="37"/>
      <c r="D38" s="37"/>
      <c r="E38" s="37"/>
      <c r="F38" s="45"/>
      <c r="G38" s="40"/>
      <c r="H38" s="40"/>
      <c r="I38" s="41"/>
      <c r="J38" s="45"/>
      <c r="K38" s="37"/>
      <c r="L38" s="37"/>
      <c r="M38" s="45"/>
      <c r="N38" s="40"/>
      <c r="O38" s="37"/>
      <c r="P38" s="37"/>
      <c r="Q38" s="48"/>
    </row>
    <row r="39" ht="12.75">
      <c r="B39" s="44" t="s">
        <v>21</v>
      </c>
    </row>
    <row r="40" ht="5.25" customHeight="1">
      <c r="B40" s="49" t="s">
        <v>22</v>
      </c>
    </row>
    <row r="41" ht="6" customHeight="1"/>
    <row r="42" ht="12.75">
      <c r="B42" s="44" t="s">
        <v>23</v>
      </c>
    </row>
    <row r="43" ht="12.75" customHeight="1">
      <c r="B43" s="44"/>
    </row>
    <row r="44" ht="6" customHeight="1">
      <c r="B44" s="49" t="s">
        <v>22</v>
      </c>
    </row>
    <row r="46" ht="12.75" customHeight="1">
      <c r="B46" s="44" t="s">
        <v>24</v>
      </c>
    </row>
    <row r="47" ht="6.75" customHeight="1"/>
    <row r="48" s="50" customFormat="1" ht="12.75" customHeight="1">
      <c r="B48" s="51" t="s">
        <v>25</v>
      </c>
    </row>
    <row r="49" spans="2:14" ht="4.5" customHeight="1" thickBot="1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1" ht="12.75">
      <c r="B51" s="44" t="s">
        <v>26</v>
      </c>
    </row>
    <row r="52" ht="12" customHeight="1">
      <c r="B52" s="44" t="s">
        <v>27</v>
      </c>
    </row>
    <row r="54" ht="12.75">
      <c r="B54" s="44" t="s">
        <v>28</v>
      </c>
    </row>
    <row r="55" ht="15">
      <c r="B55" s="1"/>
    </row>
    <row r="56" ht="18.75">
      <c r="B56" s="53" t="s">
        <v>29</v>
      </c>
    </row>
    <row r="57" ht="18.75">
      <c r="B57" s="53" t="s">
        <v>30</v>
      </c>
    </row>
    <row r="59" ht="12.75">
      <c r="B59" s="44" t="s">
        <v>31</v>
      </c>
    </row>
    <row r="60" ht="12.75" customHeight="1">
      <c r="B60" s="44" t="s">
        <v>32</v>
      </c>
    </row>
    <row r="61" ht="6" customHeight="1">
      <c r="B61" s="49" t="s">
        <v>22</v>
      </c>
    </row>
    <row r="62" ht="6" customHeight="1">
      <c r="B62" s="49"/>
    </row>
    <row r="63" spans="2:4" ht="15">
      <c r="B63" s="49"/>
      <c r="D63" s="54" t="s">
        <v>33</v>
      </c>
    </row>
    <row r="64" spans="2:4" ht="15">
      <c r="B64" s="54" t="s">
        <v>34</v>
      </c>
      <c r="D64" s="54" t="s">
        <v>35</v>
      </c>
    </row>
    <row r="65" spans="4:6" ht="15">
      <c r="D65" s="54" t="s">
        <v>36</v>
      </c>
      <c r="F65" s="54" t="s">
        <v>37</v>
      </c>
    </row>
    <row r="66" ht="7.5" customHeight="1"/>
    <row r="67" ht="7.5" customHeight="1">
      <c r="B67" s="49" t="s">
        <v>22</v>
      </c>
    </row>
    <row r="68" spans="2:16" ht="12.75">
      <c r="B68" s="49"/>
      <c r="F68" s="44"/>
      <c r="G68" s="44" t="s">
        <v>38</v>
      </c>
      <c r="H68" s="44"/>
      <c r="I68" s="44"/>
      <c r="J68" s="44"/>
      <c r="K68" s="44"/>
      <c r="L68" s="44" t="s">
        <v>39</v>
      </c>
      <c r="M68" s="44"/>
      <c r="N68" s="44"/>
      <c r="O68" s="44"/>
      <c r="P68" s="44"/>
    </row>
    <row r="69" spans="2:16" ht="12.75">
      <c r="B69" s="44" t="s">
        <v>40</v>
      </c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</row>
    <row r="70" spans="2:16" ht="12.75">
      <c r="B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ht="12.75">
      <c r="B71" s="44" t="s">
        <v>41</v>
      </c>
    </row>
    <row r="72" ht="13.5" thickBot="1">
      <c r="B72" s="44"/>
    </row>
    <row r="73" spans="1:24" ht="13.5" thickBot="1">
      <c r="A73" s="55" t="s">
        <v>42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X73" s="57"/>
    </row>
  </sheetData>
  <sheetProtection/>
  <printOptions/>
  <pageMargins left="0.36" right="0.24" top="0.27" bottom="0.24" header="0.18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2023-08-24T13:50:44Z</dcterms:created>
  <dcterms:modified xsi:type="dcterms:W3CDTF">2023-08-24T13:51:23Z</dcterms:modified>
  <cp:category/>
  <cp:version/>
  <cp:contentType/>
  <cp:contentStatus/>
</cp:coreProperties>
</file>