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 3bnd kb" sheetId="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8" l="1"/>
  <c r="C12" i="8"/>
  <c r="D11" i="8"/>
  <c r="C11" i="8"/>
  <c r="D10" i="8"/>
  <c r="C10" i="8"/>
  <c r="D9" i="8"/>
  <c r="C9" i="8"/>
  <c r="A9" i="8"/>
  <c r="D8" i="8"/>
  <c r="C8" i="8"/>
  <c r="A8" i="8"/>
  <c r="D7" i="8"/>
  <c r="C7" i="8"/>
</calcChain>
</file>

<file path=xl/sharedStrings.xml><?xml version="1.0" encoding="utf-8"?>
<sst xmlns="http://schemas.openxmlformats.org/spreadsheetml/2006/main" count="24" uniqueCount="21">
  <si>
    <t>Deelnemers</t>
  </si>
  <si>
    <t>Te spelen punten :</t>
  </si>
  <si>
    <t>Gelijke beurten.</t>
  </si>
  <si>
    <t>KLASSEMENT</t>
  </si>
  <si>
    <t>1.</t>
  </si>
  <si>
    <t>2.</t>
  </si>
  <si>
    <t>vanaf 14u00</t>
  </si>
  <si>
    <t xml:space="preserve"> KBC Ons Huis, Visstraat z/n, 9500 Geraardsbergen.                                              Tel: 0497/13.66.33</t>
  </si>
  <si>
    <t>NS</t>
  </si>
  <si>
    <t>De winnnaar speelt de Gewestelijke Finale in het weekend van 31 maart &amp; 1 april 2012</t>
  </si>
  <si>
    <t>(3 ronden op 3 biljarts)</t>
  </si>
  <si>
    <t>1) 1-4</t>
  </si>
  <si>
    <t>2) 2-3</t>
  </si>
  <si>
    <t>3) 5-6</t>
  </si>
  <si>
    <t xml:space="preserve">daarna nog </t>
  </si>
  <si>
    <t>6 wedstrijden volgens klassement</t>
  </si>
  <si>
    <t>(2 ronden op 3 biljarts)</t>
  </si>
  <si>
    <t>Matchpunten met minimumgemiddelde : 0,415</t>
  </si>
  <si>
    <t>Matchpunten onder minimumgemiddelde : 0,415</t>
  </si>
  <si>
    <t>(Promotiegemiddelde : 0,510)</t>
  </si>
  <si>
    <r>
      <t xml:space="preserve">in het district </t>
    </r>
    <r>
      <rPr>
        <b/>
        <sz val="11"/>
        <color theme="1"/>
        <rFont val="Comic Sans MS"/>
        <family val="4"/>
      </rPr>
      <t>Denderstreek</t>
    </r>
    <r>
      <rPr>
        <sz val="11"/>
        <color theme="1"/>
        <rFont val="Comic Sans MS"/>
        <family val="4"/>
      </rPr>
      <t xml:space="preserve"> (lokaal van de winnaar).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</si>
</sst>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1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4° klasse Driebanden KB-  23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53274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4° KL. DRIEBANDEN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1">
          <cell r="A1"/>
          <cell r="B1"/>
          <cell r="D1"/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/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/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/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/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0">
          <cell r="A10"/>
        </row>
        <row r="11">
          <cell r="A11">
            <v>2338</v>
          </cell>
          <cell r="B11" t="str">
            <v>VAN DE CAN Thierry</v>
          </cell>
          <cell r="C11" t="str">
            <v>DSN</v>
          </cell>
          <cell r="D11"/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  <cell r="D13"/>
        </row>
        <row r="14">
          <cell r="A14">
            <v>4349</v>
          </cell>
          <cell r="B14" t="str">
            <v>VLASSCHAERT Albert</v>
          </cell>
          <cell r="C14" t="str">
            <v>DSN</v>
          </cell>
          <cell r="D14"/>
        </row>
        <row r="15">
          <cell r="A15">
            <v>4350</v>
          </cell>
          <cell r="B15" t="str">
            <v>VLASSCHAERT Steven</v>
          </cell>
          <cell r="C15" t="str">
            <v>DSN</v>
          </cell>
          <cell r="D15"/>
        </row>
        <row r="16">
          <cell r="A16">
            <v>4351</v>
          </cell>
          <cell r="B16" t="str">
            <v>VONCK Danny</v>
          </cell>
          <cell r="C16" t="str">
            <v>DSN</v>
          </cell>
          <cell r="D16"/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  <cell r="D18"/>
        </row>
        <row r="19">
          <cell r="A19">
            <v>7297</v>
          </cell>
          <cell r="B19" t="str">
            <v>MESKENS Eduard</v>
          </cell>
          <cell r="C19" t="str">
            <v>DSN</v>
          </cell>
          <cell r="D19"/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  <cell r="D22"/>
        </row>
        <row r="23">
          <cell r="A23">
            <v>8727</v>
          </cell>
          <cell r="B23" t="str">
            <v>PITTELJON Etienne</v>
          </cell>
          <cell r="C23" t="str">
            <v>DSN</v>
          </cell>
          <cell r="D23"/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/>
          <cell r="C28"/>
        </row>
        <row r="29">
          <cell r="A29">
            <v>2061</v>
          </cell>
          <cell r="B29" t="str">
            <v>MERTENS Eddy</v>
          </cell>
          <cell r="C29" t="str">
            <v>OHG</v>
          </cell>
          <cell r="D29"/>
        </row>
        <row r="30">
          <cell r="A30">
            <v>4290</v>
          </cell>
          <cell r="B30" t="str">
            <v>GILLADE Luc</v>
          </cell>
          <cell r="C30" t="str">
            <v>OHG</v>
          </cell>
          <cell r="D30"/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  <cell r="D31"/>
        </row>
        <row r="32">
          <cell r="A32">
            <v>4305</v>
          </cell>
          <cell r="B32" t="str">
            <v>DE HERTOG Ives</v>
          </cell>
          <cell r="C32" t="str">
            <v>OHG</v>
          </cell>
          <cell r="D32"/>
        </row>
        <row r="33">
          <cell r="A33">
            <v>4354</v>
          </cell>
          <cell r="B33" t="str">
            <v>CAPIAU Lucien</v>
          </cell>
          <cell r="C33" t="str">
            <v>OHG</v>
          </cell>
          <cell r="D33"/>
        </row>
        <row r="34">
          <cell r="A34">
            <v>4356</v>
          </cell>
          <cell r="B34" t="str">
            <v>DE BOU Pol</v>
          </cell>
          <cell r="C34" t="str">
            <v>OHG</v>
          </cell>
          <cell r="D34"/>
        </row>
        <row r="35">
          <cell r="A35">
            <v>4357</v>
          </cell>
          <cell r="B35" t="str">
            <v>DE TAEYE Danny</v>
          </cell>
          <cell r="C35" t="str">
            <v>OHG</v>
          </cell>
          <cell r="D35"/>
        </row>
        <row r="36">
          <cell r="A36">
            <v>4359</v>
          </cell>
          <cell r="B36" t="str">
            <v>LABIE Dirk</v>
          </cell>
          <cell r="C36" t="str">
            <v>OHG</v>
          </cell>
          <cell r="D36"/>
        </row>
        <row r="37">
          <cell r="A37">
            <v>4361</v>
          </cell>
          <cell r="B37" t="str">
            <v>MANGELINCKX Nico</v>
          </cell>
          <cell r="C37" t="str">
            <v>OHG</v>
          </cell>
          <cell r="D37"/>
        </row>
        <row r="38">
          <cell r="A38">
            <v>4378</v>
          </cell>
          <cell r="B38" t="str">
            <v>DERUYVER Stefaan</v>
          </cell>
          <cell r="C38" t="str">
            <v>OHG</v>
          </cell>
          <cell r="D38"/>
        </row>
        <row r="39">
          <cell r="A39">
            <v>4379</v>
          </cell>
          <cell r="B39" t="str">
            <v>DE VOS Geert</v>
          </cell>
          <cell r="C39" t="str">
            <v>OHG</v>
          </cell>
          <cell r="D39"/>
        </row>
        <row r="40">
          <cell r="A40">
            <v>4389</v>
          </cell>
          <cell r="B40" t="str">
            <v>VAN KERCKHOVE Andre</v>
          </cell>
          <cell r="C40" t="str">
            <v>OHG</v>
          </cell>
          <cell r="D40"/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  <cell r="D41"/>
        </row>
        <row r="42">
          <cell r="A42">
            <v>7682</v>
          </cell>
          <cell r="B42" t="str">
            <v>MATHIEU Ivan</v>
          </cell>
          <cell r="C42" t="str">
            <v>OHG</v>
          </cell>
          <cell r="D42"/>
        </row>
        <row r="43">
          <cell r="A43">
            <v>8093</v>
          </cell>
          <cell r="B43" t="str">
            <v>MATTHYS Karolien</v>
          </cell>
          <cell r="C43" t="str">
            <v>OHG</v>
          </cell>
          <cell r="D43"/>
        </row>
        <row r="44">
          <cell r="A44">
            <v>8662</v>
          </cell>
          <cell r="B44" t="str">
            <v>VAN DER LINDEN Eric</v>
          </cell>
          <cell r="C44" t="str">
            <v>OHG</v>
          </cell>
          <cell r="D44"/>
        </row>
        <row r="45">
          <cell r="A45">
            <v>8871</v>
          </cell>
          <cell r="B45" t="str">
            <v>VANDENHENDE John</v>
          </cell>
          <cell r="C45" t="str">
            <v>OHG</v>
          </cell>
          <cell r="D45"/>
        </row>
        <row r="46">
          <cell r="A46">
            <v>8701</v>
          </cell>
          <cell r="B46" t="str">
            <v>VANSIMAEYS Serge</v>
          </cell>
          <cell r="C46" t="str">
            <v>OHG</v>
          </cell>
          <cell r="D46"/>
        </row>
        <row r="47">
          <cell r="A47">
            <v>8461</v>
          </cell>
          <cell r="B47" t="str">
            <v>VAN DEN RIJSE Steven</v>
          </cell>
          <cell r="C47" t="str">
            <v>OHG</v>
          </cell>
          <cell r="D47"/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  <cell r="D52"/>
        </row>
        <row r="53">
          <cell r="A53"/>
          <cell r="B53"/>
          <cell r="C53"/>
          <cell r="D53"/>
        </row>
        <row r="54">
          <cell r="A54">
            <v>9130</v>
          </cell>
          <cell r="B54" t="str">
            <v>CLAUWAERT Frank</v>
          </cell>
          <cell r="C54" t="str">
            <v>KSNBA</v>
          </cell>
          <cell r="D54"/>
        </row>
        <row r="55">
          <cell r="A55">
            <v>4895</v>
          </cell>
          <cell r="B55" t="str">
            <v>DE BLOCK Omer</v>
          </cell>
          <cell r="C55" t="str">
            <v>BCSK</v>
          </cell>
          <cell r="D55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F7" sqref="F7:H7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0" max="10" width="13" customWidth="1"/>
  </cols>
  <sheetData>
    <row r="1" spans="1:10" ht="126.75" customHeight="1" thickBot="1" x14ac:dyDescent="0.3"/>
    <row r="2" spans="1:10" ht="15.75" x14ac:dyDescent="0.2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7357</v>
      </c>
      <c r="C7" s="11" t="str">
        <f>VLOOKUP(B7,[1]LEDEN!A:D,2,FALSE)</f>
        <v>VAN DE MEERSCHE Ivan</v>
      </c>
      <c r="D7" s="11" t="str">
        <f>VLOOKUP(B7,[1]LEDEN!A:D,3,FALSE)</f>
        <v>SMA</v>
      </c>
      <c r="E7" s="30"/>
      <c r="F7" s="41">
        <v>40936</v>
      </c>
      <c r="G7" s="41"/>
      <c r="H7" s="41"/>
      <c r="I7" s="42" t="s">
        <v>6</v>
      </c>
      <c r="J7" s="42"/>
    </row>
    <row r="8" spans="1:10" x14ac:dyDescent="0.25">
      <c r="A8" s="15">
        <f>A7+1</f>
        <v>2</v>
      </c>
      <c r="B8" s="14">
        <v>9129</v>
      </c>
      <c r="C8" s="11" t="str">
        <f>VLOOKUP(B8,[1]LEDEN!A:D,2,FALSE)</f>
        <v>DE GRAAF Jackie</v>
      </c>
      <c r="D8" s="11" t="str">
        <f>VLOOKUP(B8,[1]LEDEN!A:D,3,FALSE)</f>
        <v>OHG</v>
      </c>
      <c r="E8" t="s">
        <v>8</v>
      </c>
      <c r="F8" s="36" t="s">
        <v>10</v>
      </c>
      <c r="G8" s="36"/>
      <c r="H8" s="36"/>
      <c r="I8" s="36"/>
      <c r="J8" s="36"/>
    </row>
    <row r="9" spans="1:10" x14ac:dyDescent="0.25">
      <c r="A9" s="15">
        <f t="shared" ref="A9" si="0">A8+1</f>
        <v>3</v>
      </c>
      <c r="B9" s="14">
        <v>9064</v>
      </c>
      <c r="C9" s="11" t="str">
        <f>VLOOKUP(B9,[1]LEDEN!A:D,2,FALSE)</f>
        <v>GERSOULLE Marc</v>
      </c>
      <c r="D9" s="11" t="str">
        <f>VLOOKUP(B9,[1]LEDEN!A:D,3,FALSE)</f>
        <v>OHG</v>
      </c>
      <c r="E9" s="35" t="s">
        <v>8</v>
      </c>
      <c r="F9" s="32" t="s">
        <v>11</v>
      </c>
      <c r="G9" s="32" t="s">
        <v>12</v>
      </c>
      <c r="H9" s="32" t="s">
        <v>13</v>
      </c>
      <c r="I9" s="32" t="s">
        <v>14</v>
      </c>
      <c r="J9" s="31"/>
    </row>
    <row r="10" spans="1:10" x14ac:dyDescent="0.25">
      <c r="A10" s="15">
        <v>4</v>
      </c>
      <c r="B10" s="14">
        <v>4378</v>
      </c>
      <c r="C10" s="11" t="str">
        <f>VLOOKUP(B10,[1]LEDEN!A:D,2,FALSE)</f>
        <v>DERUYVER Stefaan</v>
      </c>
      <c r="D10" s="11" t="str">
        <f>VLOOKUP(B10,[1]LEDEN!A:D,3,FALSE)</f>
        <v>OHG</v>
      </c>
      <c r="E10" s="30"/>
      <c r="F10" s="43" t="s">
        <v>15</v>
      </c>
      <c r="G10" s="43"/>
      <c r="H10" s="43"/>
      <c r="I10" s="43"/>
      <c r="J10" s="43"/>
    </row>
    <row r="11" spans="1:10" x14ac:dyDescent="0.25">
      <c r="A11" s="15">
        <v>5</v>
      </c>
      <c r="B11" s="14">
        <v>4320</v>
      </c>
      <c r="C11" s="11" t="str">
        <f>VLOOKUP(B11,[1]LEDEN!A:D,2,FALSE)</f>
        <v>VAN LANGENHOVE Alain</v>
      </c>
      <c r="D11" s="11" t="str">
        <f>VLOOKUP(B11,[1]LEDEN!A:D,3,FALSE)</f>
        <v>DSN</v>
      </c>
      <c r="E11" s="30"/>
      <c r="F11" s="41">
        <v>40937</v>
      </c>
      <c r="G11" s="41"/>
      <c r="H11" s="41"/>
      <c r="I11" s="42" t="s">
        <v>6</v>
      </c>
      <c r="J11" s="42"/>
    </row>
    <row r="12" spans="1:10" x14ac:dyDescent="0.25">
      <c r="A12" s="15">
        <v>6</v>
      </c>
      <c r="B12" s="14">
        <v>7804</v>
      </c>
      <c r="C12" s="11" t="str">
        <f>VLOOKUP(B12,[1]LEDEN!A:D,2,FALSE)</f>
        <v>DE BREMAEKER Eric</v>
      </c>
      <c r="D12" s="11" t="str">
        <f>VLOOKUP(B12,[1]LEDEN!A:D,3,FALSE)</f>
        <v>DSN</v>
      </c>
      <c r="E12" s="12"/>
      <c r="F12" s="36" t="s">
        <v>16</v>
      </c>
      <c r="G12" s="36"/>
      <c r="H12" s="36"/>
      <c r="I12" s="36"/>
      <c r="J12" s="36"/>
    </row>
    <row r="13" spans="1:10" x14ac:dyDescent="0.25">
      <c r="A13" s="15"/>
      <c r="B13" s="10"/>
      <c r="C13" s="11"/>
      <c r="D13" s="11"/>
      <c r="E13" s="37" t="s">
        <v>15</v>
      </c>
      <c r="F13" s="37"/>
      <c r="G13" s="37"/>
      <c r="H13" s="37"/>
      <c r="I13" s="37"/>
      <c r="J13" s="37"/>
    </row>
    <row r="14" spans="1:10" x14ac:dyDescent="0.25">
      <c r="A14" s="15"/>
      <c r="B14" s="10"/>
      <c r="C14" s="11"/>
      <c r="D14" s="11"/>
      <c r="E14" s="12"/>
      <c r="F14" s="33"/>
      <c r="G14" s="33"/>
      <c r="H14" s="33"/>
      <c r="I14" s="33"/>
      <c r="J14" s="33"/>
    </row>
    <row r="15" spans="1:10" x14ac:dyDescent="0.25">
      <c r="A15" s="15"/>
      <c r="B15" s="10"/>
      <c r="C15" s="11"/>
      <c r="D15" s="11"/>
      <c r="E15" s="12"/>
      <c r="F15" s="33"/>
      <c r="G15" s="34"/>
      <c r="H15" s="34"/>
      <c r="I15" s="34"/>
      <c r="J15" s="34"/>
    </row>
    <row r="16" spans="1:10" ht="15.75" thickBot="1" x14ac:dyDescent="0.3">
      <c r="B16" s="10"/>
      <c r="C16" s="11"/>
      <c r="D16" s="12"/>
    </row>
    <row r="17" spans="1:10" ht="18.75" thickBot="1" x14ac:dyDescent="0.4">
      <c r="C17" s="16" t="s">
        <v>1</v>
      </c>
      <c r="D17" s="17">
        <v>22</v>
      </c>
      <c r="E17" s="18" t="s">
        <v>2</v>
      </c>
      <c r="F17" s="18"/>
      <c r="G17" s="18"/>
      <c r="H17" s="18"/>
      <c r="I17" s="18"/>
      <c r="J17" s="19"/>
    </row>
    <row r="18" spans="1:10" ht="18" x14ac:dyDescent="0.35">
      <c r="A18"/>
      <c r="B18"/>
      <c r="C18" s="20"/>
      <c r="D18" s="21"/>
      <c r="E18" s="22"/>
      <c r="F18" s="22"/>
      <c r="G18" s="22"/>
      <c r="H18" s="22"/>
      <c r="I18" s="22"/>
      <c r="J18" s="23"/>
    </row>
    <row r="19" spans="1:10" ht="18" x14ac:dyDescent="0.35">
      <c r="A19"/>
      <c r="B19"/>
      <c r="C19" s="24" t="s">
        <v>3</v>
      </c>
      <c r="D19" s="25" t="s">
        <v>4</v>
      </c>
      <c r="E19" s="22" t="s">
        <v>17</v>
      </c>
      <c r="F19" s="22"/>
      <c r="G19" s="22"/>
      <c r="H19" s="22"/>
      <c r="I19" s="22"/>
      <c r="J19" s="23"/>
    </row>
    <row r="20" spans="1:10" ht="18" x14ac:dyDescent="0.35">
      <c r="A20"/>
      <c r="B20"/>
      <c r="C20" s="20"/>
      <c r="D20" s="25" t="s">
        <v>5</v>
      </c>
      <c r="E20" s="22" t="s">
        <v>18</v>
      </c>
      <c r="F20" s="22"/>
      <c r="G20" s="22"/>
      <c r="H20" s="22"/>
      <c r="I20" s="22"/>
      <c r="J20" s="23"/>
    </row>
    <row r="21" spans="1:10" ht="18" x14ac:dyDescent="0.35">
      <c r="A21"/>
      <c r="B21"/>
      <c r="C21" s="20"/>
      <c r="D21" s="25"/>
      <c r="E21" s="22" t="s">
        <v>19</v>
      </c>
      <c r="F21" s="22"/>
      <c r="G21" s="22"/>
      <c r="H21" s="22"/>
      <c r="I21" s="22"/>
      <c r="J21" s="23"/>
    </row>
    <row r="22" spans="1:10" ht="18" x14ac:dyDescent="0.35">
      <c r="A22"/>
      <c r="B22"/>
      <c r="C22" s="20"/>
      <c r="D22" s="25"/>
      <c r="E22" s="22"/>
      <c r="F22" s="22"/>
      <c r="G22" s="22"/>
      <c r="H22" s="22"/>
      <c r="I22" s="22"/>
      <c r="J22" s="23"/>
    </row>
    <row r="23" spans="1:10" ht="18" x14ac:dyDescent="0.35">
      <c r="A23"/>
      <c r="B23"/>
      <c r="C23" s="20" t="s">
        <v>9</v>
      </c>
      <c r="D23" s="25"/>
      <c r="E23" s="22"/>
      <c r="F23" s="22"/>
      <c r="G23" s="22"/>
      <c r="H23" s="22"/>
      <c r="I23" s="22"/>
      <c r="J23" s="23"/>
    </row>
    <row r="24" spans="1:10" ht="18" x14ac:dyDescent="0.35">
      <c r="A24"/>
      <c r="B24"/>
      <c r="C24" s="20" t="s">
        <v>20</v>
      </c>
      <c r="D24" s="25"/>
      <c r="E24" s="22"/>
      <c r="F24" s="22"/>
      <c r="G24" s="22"/>
      <c r="H24" s="22"/>
      <c r="I24" s="22"/>
      <c r="J24" s="23"/>
    </row>
    <row r="25" spans="1:10" ht="20.25" thickBot="1" x14ac:dyDescent="0.45">
      <c r="A25"/>
      <c r="B25"/>
      <c r="C25" s="26"/>
      <c r="D25" s="27"/>
      <c r="E25" s="27"/>
      <c r="F25" s="27"/>
      <c r="G25" s="28"/>
      <c r="H25" s="28"/>
      <c r="I25" s="28"/>
      <c r="J25" s="29"/>
    </row>
  </sheetData>
  <mergeCells count="9">
    <mergeCell ref="F12:J12"/>
    <mergeCell ref="E13:J13"/>
    <mergeCell ref="A2:J2"/>
    <mergeCell ref="F7:H7"/>
    <mergeCell ref="I7:J7"/>
    <mergeCell ref="F8:J8"/>
    <mergeCell ref="F10:J10"/>
    <mergeCell ref="F11:H11"/>
    <mergeCell ref="I11:J11"/>
  </mergeCells>
  <pageMargins left="0.7" right="0.7" top="0.75" bottom="0.75" header="0.3" footer="0.3"/>
  <pageSetup paperSize="9" scale="7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2011-12-26T20:59:22Z</cp:lastPrinted>
  <dcterms:created xsi:type="dcterms:W3CDTF">2011-08-31T15:51:45Z</dcterms:created>
  <dcterms:modified xsi:type="dcterms:W3CDTF">2012-01-02T10:53:01Z</dcterms:modified>
</cp:coreProperties>
</file>