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8° vrij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27" i="1" l="1"/>
  <c r="I27" i="1"/>
  <c r="G27" i="1"/>
  <c r="F27" i="1"/>
  <c r="H26" i="1"/>
  <c r="J26" i="1" s="1"/>
  <c r="C26" i="1"/>
  <c r="H25" i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H27" i="1" l="1"/>
  <c r="J27" i="1" s="1"/>
  <c r="H15" i="1"/>
  <c r="J15" i="1" s="1"/>
  <c r="J25" i="1"/>
</calcChain>
</file>

<file path=xl/sharedStrings.xml><?xml version="1.0" encoding="utf-8"?>
<sst xmlns="http://schemas.openxmlformats.org/spreadsheetml/2006/main" count="34" uniqueCount="25">
  <si>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</si>
  <si>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</si>
  <si>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</si>
  <si>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</si>
  <si>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</si>
  <si>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</si>
  <si>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</si>
  <si>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KBC De Ster Ninove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</si>
  <si>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</si>
  <si>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</si>
  <si>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</si>
  <si>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</si>
  <si>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</si>
  <si>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</si>
  <si>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</si>
  <si>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</si>
  <si>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</si>
  <si>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</si>
  <si>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</si>
  <si>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 : Steven Vlasschaert</t>
  </si>
  <si>
    <t xml:space="preserve">8727 PITTELJON Etienne (STER), 7297 MESKENS Eduard (STER) , 9101 </t>
  </si>
  <si>
    <t>90101 SNEPPE Nico (STER), 9102 DE LEENER Kijle (STER) VFF.</t>
  </si>
  <si>
    <r>
      <t xml:space="preserve">                      </t>
    </r>
    <r>
      <rPr>
        <b/>
        <sz val="11"/>
        <color indexed="10"/>
        <rFont val="Arial"/>
        <family val="2"/>
      </rPr>
      <t>Rechtstreekse Districtfinale 8° KLASSE VRIJSPE</t>
    </r>
    <r>
      <rPr>
        <b/>
        <sz val="12"/>
        <color indexed="10"/>
        <rFont val="Arial"/>
        <family val="2"/>
      </rPr>
      <t>L</t>
    </r>
  </si>
  <si>
    <r>
      <t xml:space="preserve">DE HERTOG Gert-Jan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</si>
  <si>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10 &amp; 11 december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</si>
</sst>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36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indexed="10"/>
      <name val="Arial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5" fillId="2" borderId="4" xfId="0" applyFont="1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14" xfId="0" applyFont="1" applyBorder="1" applyAlignme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39</xdr:row>
      <xdr:rowOff>152400</xdr:rowOff>
    </xdr:from>
    <xdr:to>
      <xdr:col>13</xdr:col>
      <xdr:colOff>3175</xdr:colOff>
      <xdr:row>43</xdr:row>
      <xdr:rowOff>66675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19075" y="56959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8° klasse vrijspel KB-  1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vrijspel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9101</v>
          </cell>
          <cell r="B183" t="str">
            <v>SNEPPE Nico</v>
          </cell>
          <cell r="C183" t="str">
            <v>STER</v>
          </cell>
        </row>
        <row r="184">
          <cell r="A184">
            <v>9102</v>
          </cell>
          <cell r="B184" t="str">
            <v>DE LEENER Kijle</v>
          </cell>
          <cell r="C184" t="str">
            <v>STER</v>
          </cell>
        </row>
        <row r="188">
          <cell r="A188">
            <v>2061</v>
          </cell>
          <cell r="B188" t="str">
            <v>MERTENS Eddy</v>
          </cell>
          <cell r="C188" t="str">
            <v>KOH</v>
          </cell>
        </row>
        <row r="189">
          <cell r="A189">
            <v>4290</v>
          </cell>
          <cell r="B189" t="str">
            <v>GILLADE Luc</v>
          </cell>
          <cell r="C189" t="str">
            <v>KOH</v>
          </cell>
        </row>
        <row r="190">
          <cell r="A190">
            <v>4297</v>
          </cell>
          <cell r="B190" t="str">
            <v>VAN DEN BOSSCHE Christian</v>
          </cell>
          <cell r="C190" t="str">
            <v>KOH</v>
          </cell>
        </row>
        <row r="191">
          <cell r="A191">
            <v>4305</v>
          </cell>
          <cell r="B191" t="str">
            <v>DE HERTOG Yves</v>
          </cell>
          <cell r="C191" t="str">
            <v>KOH</v>
          </cell>
        </row>
        <row r="192">
          <cell r="A192">
            <v>4354</v>
          </cell>
          <cell r="B192" t="str">
            <v>CAPIAU Lucien</v>
          </cell>
          <cell r="C192" t="str">
            <v>KOH</v>
          </cell>
        </row>
        <row r="193">
          <cell r="A193">
            <v>4356</v>
          </cell>
          <cell r="B193" t="str">
            <v>DE BOU Pol</v>
          </cell>
          <cell r="C193" t="str">
            <v>KOH</v>
          </cell>
        </row>
        <row r="194">
          <cell r="A194">
            <v>4357</v>
          </cell>
          <cell r="B194" t="str">
            <v>DE TAEYE Danny</v>
          </cell>
          <cell r="C194" t="str">
            <v>KOH</v>
          </cell>
        </row>
        <row r="195">
          <cell r="A195">
            <v>4359</v>
          </cell>
          <cell r="B195" t="str">
            <v>LABIE Dirk</v>
          </cell>
          <cell r="C195" t="str">
            <v>KOH</v>
          </cell>
        </row>
        <row r="196">
          <cell r="A196">
            <v>4361</v>
          </cell>
          <cell r="B196" t="str">
            <v>MANGELINCKX Nico</v>
          </cell>
          <cell r="C196" t="str">
            <v>KOH</v>
          </cell>
        </row>
        <row r="197">
          <cell r="A197">
            <v>4378</v>
          </cell>
          <cell r="B197" t="str">
            <v>DERUYVER Stefaan</v>
          </cell>
          <cell r="C197" t="str">
            <v>KOH</v>
          </cell>
        </row>
        <row r="198">
          <cell r="A198">
            <v>4379</v>
          </cell>
          <cell r="B198" t="str">
            <v>DE VOS Geert</v>
          </cell>
          <cell r="C198" t="str">
            <v>KOH</v>
          </cell>
        </row>
        <row r="199">
          <cell r="A199">
            <v>4389</v>
          </cell>
          <cell r="B199" t="str">
            <v>VAN KERCKHOVE Andre</v>
          </cell>
          <cell r="C199" t="str">
            <v>KOH</v>
          </cell>
        </row>
        <row r="200">
          <cell r="A200">
            <v>7205</v>
          </cell>
          <cell r="B200" t="str">
            <v>VAN DER POORTEN Stefaan</v>
          </cell>
          <cell r="C200" t="str">
            <v>KOH</v>
          </cell>
        </row>
        <row r="201">
          <cell r="A201">
            <v>7682</v>
          </cell>
          <cell r="B201" t="str">
            <v>MATHIEU Ivan</v>
          </cell>
          <cell r="C201" t="str">
            <v>KOH</v>
          </cell>
        </row>
        <row r="202">
          <cell r="A202">
            <v>8093</v>
          </cell>
          <cell r="B202" t="str">
            <v>MATTHYS Karolien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8871</v>
          </cell>
          <cell r="B204" t="str">
            <v>VANDENHENDE John</v>
          </cell>
          <cell r="C204" t="str">
            <v>KOH</v>
          </cell>
        </row>
        <row r="205">
          <cell r="A205">
            <v>8701</v>
          </cell>
          <cell r="B205" t="str">
            <v>VANSIMAEYS Serge</v>
          </cell>
          <cell r="C205" t="str">
            <v>KOH</v>
          </cell>
        </row>
        <row r="206">
          <cell r="A206">
            <v>8461</v>
          </cell>
          <cell r="B206" t="str">
            <v>VAN DEN RIJSE Steven</v>
          </cell>
          <cell r="C206" t="str">
            <v>KOH</v>
          </cell>
        </row>
        <row r="207">
          <cell r="A207">
            <v>9063</v>
          </cell>
          <cell r="B207" t="str">
            <v>DE BECK Clery</v>
          </cell>
          <cell r="C207" t="str">
            <v>KOH</v>
          </cell>
          <cell r="D207" t="str">
            <v>NS</v>
          </cell>
        </row>
        <row r="208">
          <cell r="A208">
            <v>9064</v>
          </cell>
          <cell r="B208" t="str">
            <v>GERSOULLE Marc</v>
          </cell>
          <cell r="C208" t="str">
            <v>KOH</v>
          </cell>
          <cell r="D208" t="str">
            <v>NS</v>
          </cell>
        </row>
        <row r="209">
          <cell r="A209">
            <v>9055</v>
          </cell>
          <cell r="B209" t="str">
            <v>DE HERTOG Gert-Jan</v>
          </cell>
          <cell r="C209" t="str">
            <v>KOH</v>
          </cell>
          <cell r="D209" t="str">
            <v>NS</v>
          </cell>
        </row>
        <row r="210">
          <cell r="A210">
            <v>9129</v>
          </cell>
          <cell r="B210" t="str">
            <v>DE GRAAF Jackie</v>
          </cell>
          <cell r="C210" t="str">
            <v>KOH</v>
          </cell>
        </row>
        <row r="215">
          <cell r="A215">
            <v>4422</v>
          </cell>
          <cell r="B215" t="str">
            <v>DE MEYER Rudi</v>
          </cell>
          <cell r="C215" t="str">
            <v>ED</v>
          </cell>
        </row>
        <row r="216">
          <cell r="A216">
            <v>4425</v>
          </cell>
          <cell r="B216" t="str">
            <v>GEVAERT André</v>
          </cell>
          <cell r="C216" t="str">
            <v>ED</v>
          </cell>
        </row>
        <row r="217">
          <cell r="A217">
            <v>4426</v>
          </cell>
          <cell r="B217" t="str">
            <v>REDELE Herman</v>
          </cell>
          <cell r="C217" t="str">
            <v>ED</v>
          </cell>
        </row>
        <row r="218">
          <cell r="A218">
            <v>4429</v>
          </cell>
          <cell r="B218" t="str">
            <v>VAN DE VEIRE André</v>
          </cell>
          <cell r="C218" t="str">
            <v>ED</v>
          </cell>
        </row>
        <row r="219">
          <cell r="A219">
            <v>5207</v>
          </cell>
          <cell r="B219" t="str">
            <v>VANDEWEGHE Eric</v>
          </cell>
          <cell r="C219" t="str">
            <v>ED</v>
          </cell>
        </row>
        <row r="220">
          <cell r="A220">
            <v>6089</v>
          </cell>
          <cell r="B220" t="str">
            <v>VAN HAELTER Richard</v>
          </cell>
          <cell r="C220" t="str">
            <v>ED</v>
          </cell>
        </row>
        <row r="221">
          <cell r="A221">
            <v>8063</v>
          </cell>
          <cell r="B221" t="str">
            <v>COPPENS Christiaan</v>
          </cell>
          <cell r="C221" t="str">
            <v>ED</v>
          </cell>
        </row>
        <row r="222">
          <cell r="A222">
            <v>8410</v>
          </cell>
          <cell r="B222" t="str">
            <v>LIPPENS Tony</v>
          </cell>
          <cell r="C222" t="str">
            <v>ED</v>
          </cell>
        </row>
        <row r="223">
          <cell r="A223">
            <v>8426</v>
          </cell>
          <cell r="B223" t="str">
            <v>MOEYKENS Michel</v>
          </cell>
          <cell r="C223" t="str">
            <v>ED</v>
          </cell>
        </row>
        <row r="224">
          <cell r="A224">
            <v>9103</v>
          </cell>
          <cell r="B224" t="str">
            <v>VAN ENGEL Diégo</v>
          </cell>
          <cell r="C224" t="str">
            <v>ED</v>
          </cell>
          <cell r="D224" t="str">
            <v>NS</v>
          </cell>
        </row>
        <row r="227">
          <cell r="A227">
            <v>4198</v>
          </cell>
          <cell r="B227" t="str">
            <v>GOMBEER Frans</v>
          </cell>
          <cell r="C227" t="str">
            <v>GM</v>
          </cell>
        </row>
        <row r="228">
          <cell r="A228">
            <v>4395</v>
          </cell>
          <cell r="B228" t="str">
            <v>DE PAEPE Roland</v>
          </cell>
          <cell r="C228" t="str">
            <v>GM</v>
          </cell>
        </row>
        <row r="229">
          <cell r="A229">
            <v>4407</v>
          </cell>
          <cell r="B229" t="str">
            <v>STEELS Dieter</v>
          </cell>
          <cell r="C229" t="str">
            <v>GM</v>
          </cell>
        </row>
        <row r="230">
          <cell r="A230">
            <v>4435</v>
          </cell>
          <cell r="B230" t="str">
            <v>HERREMAN Roger</v>
          </cell>
          <cell r="C230" t="str">
            <v>GM</v>
          </cell>
        </row>
        <row r="231">
          <cell r="A231">
            <v>4454</v>
          </cell>
          <cell r="B231" t="str">
            <v>DEPOORTER Reginald</v>
          </cell>
          <cell r="C231" t="str">
            <v>GM</v>
          </cell>
        </row>
        <row r="232">
          <cell r="A232">
            <v>4456</v>
          </cell>
          <cell r="B232" t="str">
            <v>DUPONT Jean-Claude</v>
          </cell>
          <cell r="C232" t="str">
            <v>GM</v>
          </cell>
        </row>
        <row r="233">
          <cell r="A233">
            <v>4466</v>
          </cell>
          <cell r="B233" t="str">
            <v>TREMERIE Walter</v>
          </cell>
          <cell r="C233" t="str">
            <v>GM</v>
          </cell>
        </row>
        <row r="234">
          <cell r="A234">
            <v>4528</v>
          </cell>
          <cell r="B234" t="str">
            <v>VAN HANEGEM Nico</v>
          </cell>
          <cell r="C234" t="str">
            <v>GM</v>
          </cell>
        </row>
        <row r="235">
          <cell r="A235">
            <v>4541</v>
          </cell>
          <cell r="B235" t="str">
            <v>DELLAERT Marc</v>
          </cell>
          <cell r="C235" t="str">
            <v>GM</v>
          </cell>
        </row>
        <row r="236">
          <cell r="A236">
            <v>4551</v>
          </cell>
          <cell r="B236" t="str">
            <v>LEMAN Gwen</v>
          </cell>
          <cell r="C236" t="str">
            <v>GM</v>
          </cell>
        </row>
        <row r="237">
          <cell r="A237">
            <v>4552</v>
          </cell>
          <cell r="B237" t="str">
            <v>LEMAN Willy</v>
          </cell>
          <cell r="C237" t="str">
            <v>GM</v>
          </cell>
        </row>
        <row r="238">
          <cell r="A238">
            <v>4587</v>
          </cell>
          <cell r="B238" t="str">
            <v>VERSTRAETEN Frank</v>
          </cell>
          <cell r="C238" t="str">
            <v>GM</v>
          </cell>
        </row>
        <row r="239">
          <cell r="A239">
            <v>4732</v>
          </cell>
          <cell r="B239" t="str">
            <v>NACHTERGAELE Geert</v>
          </cell>
          <cell r="C239" t="str">
            <v>GM</v>
          </cell>
        </row>
        <row r="240">
          <cell r="A240">
            <v>5218</v>
          </cell>
          <cell r="B240" t="str">
            <v>MERVILDE Etienne</v>
          </cell>
          <cell r="C240" t="str">
            <v>GM</v>
          </cell>
        </row>
        <row r="241">
          <cell r="A241">
            <v>6538</v>
          </cell>
          <cell r="B241" t="str">
            <v>KOOREVAAR Ad</v>
          </cell>
          <cell r="C241" t="str">
            <v>GM</v>
          </cell>
        </row>
        <row r="242">
          <cell r="A242">
            <v>6701</v>
          </cell>
          <cell r="B242" t="str">
            <v>BROCHE Philippe</v>
          </cell>
          <cell r="C242" t="str">
            <v>GM</v>
          </cell>
        </row>
        <row r="243">
          <cell r="A243">
            <v>6703</v>
          </cell>
          <cell r="B243" t="str">
            <v>CLAUS Pascal</v>
          </cell>
          <cell r="C243" t="str">
            <v>GM</v>
          </cell>
        </row>
        <row r="244">
          <cell r="A244">
            <v>7203</v>
          </cell>
          <cell r="B244" t="str">
            <v>DELARUE Dirk</v>
          </cell>
          <cell r="C244" t="str">
            <v>GM</v>
          </cell>
        </row>
        <row r="245">
          <cell r="A245">
            <v>7498</v>
          </cell>
          <cell r="B245" t="str">
            <v>VAN DAM Jens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8068</v>
          </cell>
          <cell r="B248" t="str">
            <v>KAHRAMAN Murat</v>
          </cell>
          <cell r="C248" t="str">
            <v>GM</v>
          </cell>
        </row>
        <row r="249">
          <cell r="A249">
            <v>8148</v>
          </cell>
          <cell r="B249" t="str">
            <v>EVERAERT Santino</v>
          </cell>
          <cell r="C249" t="str">
            <v>GM</v>
          </cell>
        </row>
        <row r="250">
          <cell r="A250">
            <v>8163</v>
          </cell>
          <cell r="B250" t="str">
            <v>DE WEIRDT Jean-Marie</v>
          </cell>
          <cell r="C250" t="str">
            <v>GM</v>
          </cell>
        </row>
        <row r="251">
          <cell r="A251">
            <v>8164</v>
          </cell>
          <cell r="B251" t="str">
            <v>VERMEERSCH Ivan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8654</v>
          </cell>
          <cell r="B253" t="str">
            <v>BAETSLE Peter</v>
          </cell>
          <cell r="C253" t="str">
            <v>GM</v>
          </cell>
        </row>
        <row r="254">
          <cell r="A254">
            <v>8655</v>
          </cell>
          <cell r="B254" t="str">
            <v>TOLLEBEKE Arthur</v>
          </cell>
          <cell r="C254" t="str">
            <v>GM</v>
          </cell>
        </row>
        <row r="255">
          <cell r="A255">
            <v>8889</v>
          </cell>
          <cell r="B255" t="str">
            <v>DE PREST Alex</v>
          </cell>
          <cell r="C255" t="str">
            <v>GM</v>
          </cell>
        </row>
        <row r="256">
          <cell r="A256">
            <v>8890</v>
          </cell>
          <cell r="B256" t="str">
            <v>VAN HOLLE Jean-Pierre</v>
          </cell>
          <cell r="C256" t="str">
            <v>GM</v>
          </cell>
        </row>
        <row r="257">
          <cell r="A257">
            <v>4284</v>
          </cell>
          <cell r="B257" t="str">
            <v>DE BACKER PETER</v>
          </cell>
          <cell r="C257" t="str">
            <v>GM</v>
          </cell>
        </row>
        <row r="258">
          <cell r="A258">
            <v>4363</v>
          </cell>
          <cell r="B258" t="str">
            <v>PRIEUS Andy</v>
          </cell>
          <cell r="C258" t="str">
            <v>GM</v>
          </cell>
        </row>
        <row r="259">
          <cell r="A259">
            <v>9066</v>
          </cell>
          <cell r="B259" t="str">
            <v>WILLEMS Raymond</v>
          </cell>
          <cell r="C259" t="str">
            <v>GM</v>
          </cell>
          <cell r="D259" t="str">
            <v>NS</v>
          </cell>
        </row>
        <row r="261">
          <cell r="A261">
            <v>4446</v>
          </cell>
          <cell r="B261" t="str">
            <v>FOURNEAU Alain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7479</v>
          </cell>
          <cell r="B267" t="str">
            <v>HONGENAERT Erwin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8657</v>
          </cell>
          <cell r="B271" t="str">
            <v>HOLDERBEKE Alex</v>
          </cell>
          <cell r="C271" t="str">
            <v>EWH</v>
          </cell>
        </row>
        <row r="272">
          <cell r="A272">
            <v>8891</v>
          </cell>
          <cell r="B272" t="str">
            <v>PLATTEAU Steven</v>
          </cell>
          <cell r="C272" t="str">
            <v>EWH</v>
          </cell>
        </row>
        <row r="273">
          <cell r="A273">
            <v>4565</v>
          </cell>
          <cell r="B273" t="str">
            <v>VAN LEEUWEN Arsene</v>
          </cell>
          <cell r="C273" t="str">
            <v>EWH</v>
          </cell>
        </row>
        <row r="274">
          <cell r="A274">
            <v>9067</v>
          </cell>
          <cell r="B274" t="str">
            <v>DE LETTER Sandra</v>
          </cell>
          <cell r="C274" t="str">
            <v>EWH</v>
          </cell>
          <cell r="D274" t="str">
            <v>NS</v>
          </cell>
        </row>
        <row r="277">
          <cell r="A277">
            <v>2838</v>
          </cell>
          <cell r="B277" t="str">
            <v>DEGRAEVE Aime</v>
          </cell>
          <cell r="C277" t="str">
            <v>BvG</v>
          </cell>
        </row>
        <row r="278">
          <cell r="A278">
            <v>3390</v>
          </cell>
          <cell r="B278" t="str">
            <v>MARTENS Prudent</v>
          </cell>
          <cell r="C278" t="str">
            <v>BvG</v>
          </cell>
        </row>
        <row r="279">
          <cell r="A279">
            <v>4036</v>
          </cell>
          <cell r="B279" t="str">
            <v>STRYPENS Lucien</v>
          </cell>
          <cell r="C279" t="str">
            <v>BvG</v>
          </cell>
        </row>
        <row r="280">
          <cell r="A280">
            <v>4416</v>
          </cell>
          <cell r="B280" t="str">
            <v>VAN RIJSSELBERGHE Johan</v>
          </cell>
          <cell r="C280" t="str">
            <v>BvG</v>
          </cell>
        </row>
        <row r="281">
          <cell r="A281">
            <v>4487</v>
          </cell>
          <cell r="B281" t="str">
            <v>VAN DE VOORDE Luc</v>
          </cell>
          <cell r="C281" t="str">
            <v>BvG</v>
          </cell>
        </row>
        <row r="282">
          <cell r="A282">
            <v>4639</v>
          </cell>
          <cell r="B282" t="str">
            <v>DUPONT Franky</v>
          </cell>
          <cell r="C282" t="str">
            <v>BvG</v>
          </cell>
        </row>
        <row r="283">
          <cell r="A283">
            <v>4910</v>
          </cell>
          <cell r="B283" t="str">
            <v>DE FLO Herman</v>
          </cell>
          <cell r="C283" t="str">
            <v>BvG</v>
          </cell>
        </row>
        <row r="284">
          <cell r="A284">
            <v>4932</v>
          </cell>
          <cell r="B284" t="str">
            <v>VAN MOL William</v>
          </cell>
          <cell r="C284" t="str">
            <v>BvG</v>
          </cell>
        </row>
        <row r="285">
          <cell r="A285">
            <v>4942</v>
          </cell>
          <cell r="B285" t="str">
            <v>BAETENS Mark</v>
          </cell>
          <cell r="C285" t="str">
            <v>BvG</v>
          </cell>
        </row>
        <row r="286">
          <cell r="A286">
            <v>6713</v>
          </cell>
          <cell r="B286" t="str">
            <v>VAN ACKER Johan</v>
          </cell>
          <cell r="C286" t="str">
            <v>BvG</v>
          </cell>
        </row>
        <row r="287">
          <cell r="A287">
            <v>7476</v>
          </cell>
          <cell r="B287" t="str">
            <v>DE COOMAN Marcel</v>
          </cell>
          <cell r="C287" t="str">
            <v>BvG</v>
          </cell>
        </row>
        <row r="288">
          <cell r="A288">
            <v>8892</v>
          </cell>
          <cell r="B288" t="str">
            <v>REGA Wim</v>
          </cell>
          <cell r="C288" t="str">
            <v>BvG</v>
          </cell>
        </row>
        <row r="292">
          <cell r="A292">
            <v>4603</v>
          </cell>
          <cell r="B292" t="str">
            <v>SEGERS Dieter</v>
          </cell>
          <cell r="C292" t="str">
            <v>KBCAW</v>
          </cell>
        </row>
        <row r="293">
          <cell r="A293">
            <v>4613</v>
          </cell>
          <cell r="B293" t="str">
            <v>VANDAELE Pierre</v>
          </cell>
          <cell r="C293" t="str">
            <v>KBCAW</v>
          </cell>
        </row>
        <row r="294">
          <cell r="A294">
            <v>6435</v>
          </cell>
          <cell r="B294" t="str">
            <v>BELAEY Danny</v>
          </cell>
          <cell r="C294" t="str">
            <v>KBCAW</v>
          </cell>
        </row>
        <row r="295">
          <cell r="A295">
            <v>6706</v>
          </cell>
          <cell r="B295" t="str">
            <v>DE FAUW Guy</v>
          </cell>
          <cell r="C295" t="str">
            <v>KBCAW</v>
          </cell>
        </row>
        <row r="296">
          <cell r="A296">
            <v>7125</v>
          </cell>
          <cell r="B296" t="str">
            <v>NUYTTEN Renold</v>
          </cell>
          <cell r="C296" t="str">
            <v>KBCAW</v>
          </cell>
        </row>
        <row r="297">
          <cell r="A297">
            <v>7318</v>
          </cell>
          <cell r="B297" t="str">
            <v>CARDON Eric</v>
          </cell>
          <cell r="C297" t="str">
            <v>KBCAW</v>
          </cell>
        </row>
        <row r="298">
          <cell r="A298">
            <v>7475</v>
          </cell>
          <cell r="B298" t="str">
            <v>DE MOL Daniel</v>
          </cell>
          <cell r="C298" t="str">
            <v>KBCAW</v>
          </cell>
        </row>
        <row r="299">
          <cell r="A299">
            <v>7477</v>
          </cell>
          <cell r="B299" t="str">
            <v>VAN DE CASTEELE Henri</v>
          </cell>
          <cell r="C299" t="str">
            <v>KBCAW</v>
          </cell>
        </row>
        <row r="300">
          <cell r="A300">
            <v>7684</v>
          </cell>
          <cell r="B300" t="str">
            <v>VLAEMINCK Gilbert</v>
          </cell>
          <cell r="C300" t="str">
            <v>KBCAW</v>
          </cell>
        </row>
        <row r="301">
          <cell r="A301">
            <v>7698</v>
          </cell>
          <cell r="B301" t="str">
            <v>VAN FLETEREN Piet</v>
          </cell>
          <cell r="C301" t="str">
            <v>KBCAW</v>
          </cell>
        </row>
        <row r="302">
          <cell r="A302">
            <v>8165</v>
          </cell>
          <cell r="B302" t="str">
            <v>DE RUDDER Willy</v>
          </cell>
          <cell r="C302" t="str">
            <v>KBCAW</v>
          </cell>
        </row>
        <row r="303">
          <cell r="A303">
            <v>8349</v>
          </cell>
          <cell r="B303" t="str">
            <v>CLAERHOUT Bernard</v>
          </cell>
          <cell r="C303" t="str">
            <v>KBCAW</v>
          </cell>
        </row>
        <row r="304">
          <cell r="A304">
            <v>8352</v>
          </cell>
          <cell r="B304" t="str">
            <v>COSYNS Marc</v>
          </cell>
          <cell r="C304" t="str">
            <v>KBCAW</v>
          </cell>
        </row>
        <row r="305">
          <cell r="A305">
            <v>8661</v>
          </cell>
          <cell r="B305" t="str">
            <v>HEYNDRICKX Vik</v>
          </cell>
          <cell r="C305" t="str">
            <v>KBCAW</v>
          </cell>
        </row>
        <row r="306">
          <cell r="A306">
            <v>8894</v>
          </cell>
          <cell r="B306" t="str">
            <v>MAES David</v>
          </cell>
          <cell r="C306" t="str">
            <v>KBCAW</v>
          </cell>
        </row>
        <row r="307">
          <cell r="A307">
            <v>4609</v>
          </cell>
          <cell r="B307" t="str">
            <v>VAN ACKER Jan</v>
          </cell>
          <cell r="C307" t="str">
            <v>KBCAW</v>
          </cell>
        </row>
        <row r="308">
          <cell r="A308" t="str">
            <v>8897B</v>
          </cell>
          <cell r="B308" t="str">
            <v>BAELE Edmond</v>
          </cell>
          <cell r="C308" t="str">
            <v>KBCAW</v>
          </cell>
        </row>
        <row r="309">
          <cell r="C309" t="str">
            <v>KBCAW</v>
          </cell>
        </row>
        <row r="311">
          <cell r="A311">
            <v>1203</v>
          </cell>
          <cell r="B311" t="str">
            <v>LONCELLE Johan</v>
          </cell>
          <cell r="C311" t="str">
            <v>LAM</v>
          </cell>
        </row>
        <row r="312">
          <cell r="A312">
            <v>2314</v>
          </cell>
          <cell r="B312" t="str">
            <v>SONCK Robby</v>
          </cell>
          <cell r="C312" t="str">
            <v>LAM</v>
          </cell>
        </row>
        <row r="313">
          <cell r="A313">
            <v>4341</v>
          </cell>
          <cell r="B313" t="str">
            <v>DE COSTER Luc</v>
          </cell>
          <cell r="C313" t="str">
            <v>LAM</v>
          </cell>
        </row>
        <row r="314">
          <cell r="A314">
            <v>4432</v>
          </cell>
          <cell r="B314" t="str">
            <v>BAETE Jean-Pierre</v>
          </cell>
          <cell r="C314" t="str">
            <v>LAM</v>
          </cell>
        </row>
        <row r="315">
          <cell r="A315">
            <v>4496</v>
          </cell>
          <cell r="B315" t="str">
            <v>VAN HANEGEM Izaak</v>
          </cell>
          <cell r="C315" t="str">
            <v>LAM</v>
          </cell>
        </row>
        <row r="316">
          <cell r="A316">
            <v>4520</v>
          </cell>
          <cell r="B316" t="str">
            <v>MARTENS Johan</v>
          </cell>
          <cell r="C316" t="str">
            <v>LAM</v>
          </cell>
        </row>
        <row r="317">
          <cell r="A317">
            <v>5205</v>
          </cell>
          <cell r="B317" t="str">
            <v>DEVRIENDT Eric</v>
          </cell>
          <cell r="C317" t="str">
            <v>LAM</v>
          </cell>
        </row>
        <row r="318">
          <cell r="A318">
            <v>5446</v>
          </cell>
          <cell r="B318" t="str">
            <v>WILKOWSKI Huub</v>
          </cell>
          <cell r="C318" t="str">
            <v>LAM</v>
          </cell>
        </row>
        <row r="319">
          <cell r="A319">
            <v>6427</v>
          </cell>
          <cell r="B319" t="str">
            <v>GORLEER Omer</v>
          </cell>
          <cell r="C319" t="str">
            <v>LAM</v>
          </cell>
        </row>
        <row r="320">
          <cell r="A320">
            <v>6705</v>
          </cell>
          <cell r="B320" t="str">
            <v>BERNAERDT Roland</v>
          </cell>
          <cell r="C320" t="str">
            <v>LAM</v>
          </cell>
        </row>
        <row r="321">
          <cell r="A321">
            <v>6927</v>
          </cell>
          <cell r="B321" t="str">
            <v>DUJARDIN Luc</v>
          </cell>
          <cell r="C321" t="str">
            <v>LAM</v>
          </cell>
        </row>
        <row r="322">
          <cell r="A322">
            <v>7684</v>
          </cell>
          <cell r="B322" t="str">
            <v>VLAEMINCK Gilbert</v>
          </cell>
          <cell r="C322" t="str">
            <v>LAM</v>
          </cell>
        </row>
        <row r="323">
          <cell r="A323">
            <v>4505</v>
          </cell>
          <cell r="B323" t="str">
            <v>BRACKE Peter</v>
          </cell>
          <cell r="C323" t="str">
            <v>LAM</v>
          </cell>
        </row>
        <row r="324">
          <cell r="A324">
            <v>7401</v>
          </cell>
          <cell r="B324" t="str">
            <v>CHRISTIANI Dave</v>
          </cell>
          <cell r="C324" t="str">
            <v>LAM</v>
          </cell>
        </row>
        <row r="325">
          <cell r="C325" t="str">
            <v>LAM</v>
          </cell>
        </row>
        <row r="328">
          <cell r="A328">
            <v>4402</v>
          </cell>
          <cell r="B328" t="str">
            <v>ROELS Roger</v>
          </cell>
          <cell r="C328" t="str">
            <v>KAS</v>
          </cell>
        </row>
        <row r="329">
          <cell r="A329">
            <v>4451</v>
          </cell>
          <cell r="B329" t="str">
            <v>DE BLEECKER Steven</v>
          </cell>
          <cell r="C329" t="str">
            <v>KAS</v>
          </cell>
        </row>
        <row r="330">
          <cell r="A330">
            <v>4476</v>
          </cell>
          <cell r="B330" t="str">
            <v>DE VISSCHER Willy</v>
          </cell>
          <cell r="C330" t="str">
            <v>KAS</v>
          </cell>
        </row>
        <row r="331">
          <cell r="A331">
            <v>4506</v>
          </cell>
          <cell r="B331" t="str">
            <v>BRACKE Tom</v>
          </cell>
          <cell r="C331" t="str">
            <v>KAS</v>
          </cell>
        </row>
        <row r="332">
          <cell r="A332">
            <v>4524</v>
          </cell>
          <cell r="B332" t="str">
            <v>RODTS Piet</v>
          </cell>
          <cell r="C332" t="str">
            <v>KAS</v>
          </cell>
        </row>
        <row r="333">
          <cell r="A333">
            <v>4526</v>
          </cell>
          <cell r="B333" t="str">
            <v>VAN DE VELDE Marc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7207</v>
          </cell>
          <cell r="B335" t="str">
            <v>FEYS Georges</v>
          </cell>
          <cell r="C335" t="str">
            <v>KAS</v>
          </cell>
        </row>
        <row r="336">
          <cell r="A336">
            <v>7209</v>
          </cell>
          <cell r="B336" t="str">
            <v>VAN WAEYENBERGHE Carlos</v>
          </cell>
          <cell r="C336" t="str">
            <v>KAS</v>
          </cell>
        </row>
        <row r="337">
          <cell r="A337">
            <v>7526</v>
          </cell>
          <cell r="B337" t="str">
            <v>KERRES Freddy</v>
          </cell>
          <cell r="C337" t="str">
            <v>KAS</v>
          </cell>
        </row>
        <row r="338">
          <cell r="A338">
            <v>7687</v>
          </cell>
          <cell r="B338" t="str">
            <v>PIETERS Lionel</v>
          </cell>
          <cell r="C338" t="str">
            <v>KAS</v>
          </cell>
        </row>
        <row r="339">
          <cell r="A339">
            <v>8895</v>
          </cell>
          <cell r="B339" t="str">
            <v>SANMADESTO José</v>
          </cell>
          <cell r="C339" t="str">
            <v>KAS</v>
          </cell>
        </row>
        <row r="340">
          <cell r="A340" t="str">
            <v>4523B</v>
          </cell>
          <cell r="B340" t="str">
            <v>DUYTSCHAEVER Peter</v>
          </cell>
          <cell r="C340" t="str">
            <v>KAS</v>
          </cell>
        </row>
        <row r="341">
          <cell r="A341" t="str">
            <v>4530B</v>
          </cell>
          <cell r="B341" t="str">
            <v>VERSPEELT Filip</v>
          </cell>
          <cell r="C341" t="str">
            <v>KAS</v>
          </cell>
        </row>
        <row r="342">
          <cell r="A342" t="str">
            <v>8714B</v>
          </cell>
          <cell r="B342" t="str">
            <v>LOOSVELDT Frank</v>
          </cell>
          <cell r="C342" t="str">
            <v>KAS</v>
          </cell>
        </row>
        <row r="343">
          <cell r="A343">
            <v>4550</v>
          </cell>
          <cell r="B343" t="str">
            <v>KESTELOOT Patrick</v>
          </cell>
          <cell r="C343" t="str">
            <v>KAS</v>
          </cell>
        </row>
        <row r="344">
          <cell r="A344">
            <v>4567</v>
          </cell>
          <cell r="B344" t="str">
            <v>VLERICK Raf</v>
          </cell>
          <cell r="C344" t="str">
            <v>KAS</v>
          </cell>
        </row>
        <row r="349">
          <cell r="A349">
            <v>1022</v>
          </cell>
          <cell r="B349" t="str">
            <v>MENHEER Leslie</v>
          </cell>
          <cell r="C349" t="str">
            <v>K. EBC</v>
          </cell>
        </row>
        <row r="350">
          <cell r="A350">
            <v>4472</v>
          </cell>
          <cell r="B350" t="str">
            <v>DE BAETS Danny</v>
          </cell>
          <cell r="C350" t="str">
            <v>K. EBC</v>
          </cell>
        </row>
        <row r="351">
          <cell r="A351">
            <v>4473</v>
          </cell>
          <cell r="B351" t="str">
            <v>DE BAETS Ronny</v>
          </cell>
          <cell r="C351" t="str">
            <v>K. EBC</v>
          </cell>
        </row>
        <row r="352">
          <cell r="A352">
            <v>4482</v>
          </cell>
          <cell r="B352" t="str">
            <v>STAELENS Freddy</v>
          </cell>
          <cell r="C352" t="str">
            <v>K. EBC</v>
          </cell>
        </row>
        <row r="353">
          <cell r="A353">
            <v>4538</v>
          </cell>
          <cell r="B353" t="str">
            <v>DE LOMBAERT Albert</v>
          </cell>
          <cell r="C353" t="str">
            <v>K. EBC</v>
          </cell>
        </row>
        <row r="354">
          <cell r="A354">
            <v>4539</v>
          </cell>
          <cell r="B354" t="str">
            <v>DE MIL Christiaan</v>
          </cell>
          <cell r="C354" t="str">
            <v>K. EBC</v>
          </cell>
        </row>
        <row r="355">
          <cell r="A355">
            <v>4544</v>
          </cell>
          <cell r="B355" t="str">
            <v>GEVAERT Michel</v>
          </cell>
          <cell r="C355" t="str">
            <v>K. EBC</v>
          </cell>
        </row>
        <row r="356">
          <cell r="A356">
            <v>4545</v>
          </cell>
          <cell r="B356" t="str">
            <v>GOETHALS Armand</v>
          </cell>
          <cell r="C356" t="str">
            <v>K. EBC</v>
          </cell>
        </row>
        <row r="357">
          <cell r="A357">
            <v>4558</v>
          </cell>
          <cell r="B357" t="str">
            <v>SIMOENS Wilfreid</v>
          </cell>
          <cell r="C357" t="str">
            <v>K. EBC</v>
          </cell>
        </row>
        <row r="358">
          <cell r="A358">
            <v>4559</v>
          </cell>
          <cell r="B358" t="str">
            <v>STANDAERT Arthur</v>
          </cell>
          <cell r="C358" t="str">
            <v>K. EBC</v>
          </cell>
        </row>
        <row r="359">
          <cell r="A359">
            <v>4560</v>
          </cell>
          <cell r="B359" t="str">
            <v>STANDAERT Peter</v>
          </cell>
          <cell r="C359" t="str">
            <v>K. EBC</v>
          </cell>
        </row>
        <row r="360">
          <cell r="A360">
            <v>4561</v>
          </cell>
          <cell r="B360" t="str">
            <v>VAN DAMME Etienne</v>
          </cell>
          <cell r="C360" t="str">
            <v>K. EBC</v>
          </cell>
        </row>
        <row r="361">
          <cell r="A361">
            <v>4564</v>
          </cell>
          <cell r="B361" t="str">
            <v>VAN KERCKHOVE Johan</v>
          </cell>
          <cell r="C361" t="str">
            <v>K. EBC</v>
          </cell>
        </row>
        <row r="362">
          <cell r="A362">
            <v>4567</v>
          </cell>
          <cell r="B362" t="str">
            <v>VLERICK Raf</v>
          </cell>
          <cell r="C362" t="str">
            <v>K. EBC</v>
          </cell>
        </row>
        <row r="363">
          <cell r="A363">
            <v>5212</v>
          </cell>
          <cell r="B363" t="str">
            <v>STEVENS Martin</v>
          </cell>
          <cell r="C363" t="str">
            <v>K. EBC</v>
          </cell>
        </row>
        <row r="364">
          <cell r="A364">
            <v>5769</v>
          </cell>
          <cell r="B364" t="str">
            <v>HAERENS Raf</v>
          </cell>
          <cell r="C364" t="str">
            <v>K. EBC</v>
          </cell>
        </row>
        <row r="365">
          <cell r="A365">
            <v>6090</v>
          </cell>
          <cell r="B365" t="str">
            <v>BERGMANS Dion</v>
          </cell>
          <cell r="C365" t="str">
            <v>K. EBC</v>
          </cell>
        </row>
        <row r="366">
          <cell r="A366">
            <v>6095</v>
          </cell>
          <cell r="B366" t="str">
            <v>COOLS Willy</v>
          </cell>
          <cell r="C366" t="str">
            <v>K. EBC</v>
          </cell>
        </row>
        <row r="367">
          <cell r="A367">
            <v>6096</v>
          </cell>
          <cell r="B367" t="str">
            <v>VAN REETH Rudy</v>
          </cell>
          <cell r="C367" t="str">
            <v>K. EBC</v>
          </cell>
        </row>
        <row r="368">
          <cell r="A368">
            <v>6097</v>
          </cell>
          <cell r="B368" t="str">
            <v>VAN DE VOORDE Johan</v>
          </cell>
          <cell r="C368" t="str">
            <v>K. EBC</v>
          </cell>
        </row>
        <row r="369">
          <cell r="A369">
            <v>6709</v>
          </cell>
          <cell r="B369" t="str">
            <v>WELVAERT Yves</v>
          </cell>
          <cell r="C369" t="str">
            <v>K. EBC</v>
          </cell>
        </row>
        <row r="370">
          <cell r="A370">
            <v>7478</v>
          </cell>
          <cell r="B370" t="str">
            <v>BAUMGARTE Cees</v>
          </cell>
          <cell r="C370" t="str">
            <v>K. EBC</v>
          </cell>
        </row>
        <row r="371">
          <cell r="A371">
            <v>8658</v>
          </cell>
          <cell r="B371" t="str">
            <v>VAN DAM Carlo</v>
          </cell>
          <cell r="C371" t="str">
            <v>K. EBC</v>
          </cell>
        </row>
        <row r="372">
          <cell r="A372">
            <v>8659</v>
          </cell>
          <cell r="B372" t="str">
            <v>LAMPAERT Eddy</v>
          </cell>
          <cell r="C372" t="str">
            <v>K. EBC</v>
          </cell>
        </row>
        <row r="373">
          <cell r="A373">
            <v>8896</v>
          </cell>
          <cell r="B373" t="str">
            <v>BOELENS Nils</v>
          </cell>
          <cell r="C373" t="str">
            <v>K. EBC</v>
          </cell>
        </row>
        <row r="374">
          <cell r="A374" t="str">
            <v>6930b</v>
          </cell>
          <cell r="B374" t="str">
            <v>VERHELST Danny</v>
          </cell>
          <cell r="C374" t="str">
            <v>K. EBC</v>
          </cell>
        </row>
        <row r="375">
          <cell r="A375">
            <v>4532</v>
          </cell>
          <cell r="B375" t="str">
            <v>BRUGGHEMAN Daniël</v>
          </cell>
          <cell r="C375" t="str">
            <v>K. EBC</v>
          </cell>
        </row>
        <row r="376">
          <cell r="A376">
            <v>9057</v>
          </cell>
          <cell r="B376" t="str">
            <v>BONTE William</v>
          </cell>
          <cell r="C376" t="str">
            <v>K. EBC</v>
          </cell>
          <cell r="D376" t="str">
            <v>NS</v>
          </cell>
        </row>
        <row r="384">
          <cell r="A384">
            <v>4392</v>
          </cell>
          <cell r="B384" t="str">
            <v>BOELAERT Eddie</v>
          </cell>
          <cell r="C384" t="str">
            <v>UN</v>
          </cell>
        </row>
        <row r="385">
          <cell r="A385">
            <v>4399</v>
          </cell>
          <cell r="B385" t="str">
            <v>DIERKENS Antoine</v>
          </cell>
          <cell r="C385" t="str">
            <v>UN</v>
          </cell>
        </row>
        <row r="386">
          <cell r="A386">
            <v>4400</v>
          </cell>
          <cell r="B386" t="str">
            <v>LAMBOTTE Rik</v>
          </cell>
          <cell r="C386" t="str">
            <v>UN</v>
          </cell>
        </row>
        <row r="387">
          <cell r="A387">
            <v>4406</v>
          </cell>
          <cell r="B387" t="str">
            <v>SMET Dirk</v>
          </cell>
          <cell r="C387" t="str">
            <v>UN</v>
          </cell>
        </row>
        <row r="388">
          <cell r="A388">
            <v>4413</v>
          </cell>
          <cell r="B388" t="str">
            <v>VAN MEENEN Frederik</v>
          </cell>
          <cell r="C388" t="str">
            <v>UN</v>
          </cell>
        </row>
        <row r="389">
          <cell r="A389">
            <v>4418</v>
          </cell>
          <cell r="B389" t="str">
            <v>WIELS Marcel</v>
          </cell>
          <cell r="C389" t="str">
            <v>UN</v>
          </cell>
        </row>
        <row r="390">
          <cell r="A390">
            <v>4435</v>
          </cell>
          <cell r="B390" t="str">
            <v>HERREMAN Roger</v>
          </cell>
          <cell r="C390" t="str">
            <v>UN</v>
          </cell>
        </row>
        <row r="391">
          <cell r="A391">
            <v>4476</v>
          </cell>
          <cell r="B391" t="str">
            <v>DE VISSCHER Willy</v>
          </cell>
          <cell r="C391" t="str">
            <v>UN</v>
          </cell>
        </row>
        <row r="392">
          <cell r="A392">
            <v>4490</v>
          </cell>
          <cell r="B392" t="str">
            <v>VAN LANCKER Pierre</v>
          </cell>
          <cell r="C392" t="str">
            <v>UN</v>
          </cell>
        </row>
        <row r="393">
          <cell r="A393">
            <v>4511</v>
          </cell>
          <cell r="B393" t="str">
            <v>DE PAUW Lucien</v>
          </cell>
          <cell r="C393" t="str">
            <v>UN</v>
          </cell>
        </row>
        <row r="394">
          <cell r="A394">
            <v>4513</v>
          </cell>
          <cell r="B394" t="str">
            <v>DUYTSCHAEVER Peter</v>
          </cell>
          <cell r="C394" t="str">
            <v>UN</v>
          </cell>
        </row>
        <row r="395">
          <cell r="A395">
            <v>4514</v>
          </cell>
          <cell r="B395" t="str">
            <v>DUYTSCHAEVER Roger</v>
          </cell>
          <cell r="C395" t="str">
            <v>UN</v>
          </cell>
        </row>
        <row r="396">
          <cell r="A396">
            <v>4519</v>
          </cell>
          <cell r="B396" t="str">
            <v>MALFAIT Michel</v>
          </cell>
          <cell r="C396" t="str">
            <v>UN</v>
          </cell>
        </row>
        <row r="397">
          <cell r="A397">
            <v>4530</v>
          </cell>
          <cell r="B397" t="str">
            <v>VERSPEELT Filip</v>
          </cell>
          <cell r="C397" t="str">
            <v>UN</v>
          </cell>
        </row>
        <row r="398">
          <cell r="A398">
            <v>4573</v>
          </cell>
          <cell r="B398" t="str">
            <v>HEREMANS Erwin</v>
          </cell>
          <cell r="C398" t="str">
            <v>UN</v>
          </cell>
        </row>
        <row r="399">
          <cell r="A399">
            <v>4574</v>
          </cell>
          <cell r="B399" t="str">
            <v>HOFMAN Raf</v>
          </cell>
          <cell r="C399" t="str">
            <v>UN</v>
          </cell>
        </row>
        <row r="400">
          <cell r="A400">
            <v>4575</v>
          </cell>
          <cell r="B400" t="str">
            <v>INGELS Gilbert</v>
          </cell>
          <cell r="C400" t="str">
            <v>UN</v>
          </cell>
        </row>
        <row r="401">
          <cell r="A401">
            <v>4577</v>
          </cell>
          <cell r="B401" t="str">
            <v>NUYTTENS Freddy</v>
          </cell>
          <cell r="C401" t="str">
            <v>UN</v>
          </cell>
        </row>
        <row r="402">
          <cell r="A402">
            <v>4582</v>
          </cell>
          <cell r="B402" t="str">
            <v>VAN LIERDE Etienne</v>
          </cell>
          <cell r="C402" t="str">
            <v>UN</v>
          </cell>
        </row>
        <row r="403">
          <cell r="A403">
            <v>4583</v>
          </cell>
          <cell r="B403" t="str">
            <v>VAN SPEYBROECK Pierre</v>
          </cell>
          <cell r="C403" t="str">
            <v>UN</v>
          </cell>
        </row>
        <row r="404">
          <cell r="A404">
            <v>4965</v>
          </cell>
          <cell r="B404" t="str">
            <v>ROSSEL Bart</v>
          </cell>
          <cell r="C404" t="str">
            <v>UN</v>
          </cell>
        </row>
        <row r="405">
          <cell r="A405">
            <v>4966</v>
          </cell>
          <cell r="B405" t="str">
            <v>ROSSEL Francis</v>
          </cell>
          <cell r="C405" t="str">
            <v>UN</v>
          </cell>
        </row>
        <row r="406">
          <cell r="A406">
            <v>6428</v>
          </cell>
          <cell r="B406" t="str">
            <v>MEULEMAN Rudy</v>
          </cell>
          <cell r="C406" t="str">
            <v>UN</v>
          </cell>
        </row>
        <row r="407">
          <cell r="A407">
            <v>6433</v>
          </cell>
          <cell r="B407" t="str">
            <v>DE BACKER Luc</v>
          </cell>
          <cell r="C407" t="str">
            <v>UN</v>
          </cell>
        </row>
        <row r="408">
          <cell r="A408">
            <v>6930</v>
          </cell>
          <cell r="B408" t="str">
            <v>VERHELST Daniel</v>
          </cell>
          <cell r="C408" t="str">
            <v>UN</v>
          </cell>
        </row>
        <row r="409">
          <cell r="A409">
            <v>7303</v>
          </cell>
          <cell r="B409" t="str">
            <v>FRANCK Franky</v>
          </cell>
          <cell r="C409" t="str">
            <v>UN</v>
          </cell>
        </row>
        <row r="410">
          <cell r="A410">
            <v>7471</v>
          </cell>
          <cell r="B410" t="str">
            <v>WIELEMANS Gustaaf</v>
          </cell>
          <cell r="C410" t="str">
            <v>UN</v>
          </cell>
        </row>
        <row r="411">
          <cell r="A411">
            <v>7808</v>
          </cell>
          <cell r="B411" t="str">
            <v>BAUWENS Filip</v>
          </cell>
          <cell r="C411" t="str">
            <v>UN</v>
          </cell>
        </row>
        <row r="412">
          <cell r="A412">
            <v>8326</v>
          </cell>
          <cell r="B412" t="str">
            <v>PELEMAN Alfons</v>
          </cell>
          <cell r="C412" t="str">
            <v>UN</v>
          </cell>
        </row>
        <row r="413">
          <cell r="A413">
            <v>4531</v>
          </cell>
          <cell r="B413" t="str">
            <v>WULFRANCK Luc</v>
          </cell>
          <cell r="C413" t="str">
            <v>UN</v>
          </cell>
        </row>
        <row r="414">
          <cell r="A414">
            <v>8345</v>
          </cell>
          <cell r="B414" t="str">
            <v>BOSSCHAERT E</v>
          </cell>
          <cell r="C414" t="str">
            <v>UN</v>
          </cell>
        </row>
        <row r="415">
          <cell r="A415">
            <v>8168</v>
          </cell>
          <cell r="B415" t="str">
            <v>VERWEE Julien</v>
          </cell>
          <cell r="C415" t="str">
            <v>UN</v>
          </cell>
        </row>
        <row r="416">
          <cell r="A416">
            <v>8660</v>
          </cell>
          <cell r="B416" t="str">
            <v>TEMMERMAN Eduard</v>
          </cell>
          <cell r="C416" t="str">
            <v>UN</v>
          </cell>
        </row>
        <row r="417">
          <cell r="A417">
            <v>9069</v>
          </cell>
          <cell r="B417" t="str">
            <v>SOMMEL Noël</v>
          </cell>
          <cell r="C417" t="str">
            <v>UN</v>
          </cell>
          <cell r="D417" t="str">
            <v>NS</v>
          </cell>
        </row>
        <row r="418">
          <cell r="A418">
            <v>9070</v>
          </cell>
          <cell r="B418" t="str">
            <v>CALUWAERTS Frederik</v>
          </cell>
          <cell r="C418" t="str">
            <v>UN</v>
          </cell>
          <cell r="D418" t="str">
            <v>NS</v>
          </cell>
        </row>
        <row r="423">
          <cell r="A423">
            <v>4232</v>
          </cell>
          <cell r="B423" t="str">
            <v>BUYSSE Edgard</v>
          </cell>
          <cell r="C423" t="str">
            <v>KGBA</v>
          </cell>
        </row>
        <row r="424">
          <cell r="A424">
            <v>4597</v>
          </cell>
          <cell r="B424" t="str">
            <v>HENDERICK Paul</v>
          </cell>
          <cell r="C424" t="str">
            <v>KGBA</v>
          </cell>
        </row>
        <row r="425">
          <cell r="A425">
            <v>4599</v>
          </cell>
          <cell r="B425" t="str">
            <v>LOURENSE William</v>
          </cell>
          <cell r="C425" t="str">
            <v>KGBA</v>
          </cell>
        </row>
        <row r="426">
          <cell r="A426">
            <v>4610</v>
          </cell>
          <cell r="B426" t="str">
            <v>VAN DE VELDE Julien</v>
          </cell>
          <cell r="C426" t="str">
            <v>KGBA</v>
          </cell>
        </row>
        <row r="427">
          <cell r="A427">
            <v>5208</v>
          </cell>
          <cell r="B427" t="str">
            <v>VAN HAMME Rudi</v>
          </cell>
          <cell r="C427" t="str">
            <v>KGBA</v>
          </cell>
        </row>
        <row r="428">
          <cell r="A428">
            <v>9072</v>
          </cell>
          <cell r="B428" t="str">
            <v>MEIRSMAN Rudy</v>
          </cell>
          <cell r="C428" t="str">
            <v>KGBA</v>
          </cell>
          <cell r="D428" t="str">
            <v>NS</v>
          </cell>
        </row>
        <row r="429">
          <cell r="A429">
            <v>9071</v>
          </cell>
          <cell r="B429" t="str">
            <v>VAN DOMMELE Johan</v>
          </cell>
          <cell r="C429" t="str">
            <v>KGBA</v>
          </cell>
          <cell r="D429" t="str">
            <v>NS</v>
          </cell>
        </row>
        <row r="430">
          <cell r="A430">
            <v>7046</v>
          </cell>
          <cell r="B430" t="str">
            <v>DE GRAEVE Peter</v>
          </cell>
          <cell r="C430" t="str">
            <v>KGBA</v>
          </cell>
        </row>
        <row r="432">
          <cell r="A432">
            <v>4617</v>
          </cell>
          <cell r="B432" t="str">
            <v>JANSSENS Marcel</v>
          </cell>
          <cell r="C432" t="str">
            <v>KOTM</v>
          </cell>
        </row>
        <row r="433">
          <cell r="A433">
            <v>4618</v>
          </cell>
          <cell r="B433" t="str">
            <v>NOTTE Gustaaf</v>
          </cell>
          <cell r="C433" t="str">
            <v>KOTM</v>
          </cell>
        </row>
        <row r="434">
          <cell r="A434">
            <v>8897</v>
          </cell>
          <cell r="B434" t="str">
            <v>BAELE Edmond</v>
          </cell>
          <cell r="C434" t="str">
            <v>KOTM</v>
          </cell>
        </row>
        <row r="435">
          <cell r="A435">
            <v>9054</v>
          </cell>
          <cell r="B435" t="str">
            <v>HOFMAN Hugo</v>
          </cell>
          <cell r="C435" t="str">
            <v>KOTM</v>
          </cell>
          <cell r="D435" t="str">
            <v>NS</v>
          </cell>
        </row>
        <row r="437">
          <cell r="A437">
            <v>4415</v>
          </cell>
          <cell r="B437" t="str">
            <v>VANPETEGHEM Alex</v>
          </cell>
          <cell r="C437" t="str">
            <v>K.ME</v>
          </cell>
        </row>
        <row r="438">
          <cell r="A438">
            <v>4443</v>
          </cell>
          <cell r="B438" t="str">
            <v>VERBEKEN Albert</v>
          </cell>
          <cell r="C438" t="str">
            <v>K.ME</v>
          </cell>
        </row>
        <row r="439">
          <cell r="A439">
            <v>4629</v>
          </cell>
          <cell r="B439" t="str">
            <v>VERSNOYEN François</v>
          </cell>
          <cell r="C439" t="str">
            <v>K.ME</v>
          </cell>
        </row>
        <row r="440">
          <cell r="A440">
            <v>4643</v>
          </cell>
          <cell r="B440" t="str">
            <v>MESURE Freddy</v>
          </cell>
          <cell r="C440" t="str">
            <v>K.ME</v>
          </cell>
        </row>
        <row r="441">
          <cell r="A441">
            <v>6104</v>
          </cell>
          <cell r="B441" t="str">
            <v>VAN DER SIJPT Norbert</v>
          </cell>
          <cell r="C441" t="str">
            <v>K.ME</v>
          </cell>
        </row>
        <row r="442">
          <cell r="A442" t="str">
            <v>6417B</v>
          </cell>
          <cell r="B442" t="str">
            <v>BLOMME Jean-Thierry</v>
          </cell>
          <cell r="C442" t="str">
            <v>K.ME</v>
          </cell>
        </row>
        <row r="443">
          <cell r="A443">
            <v>6715</v>
          </cell>
          <cell r="B443" t="str">
            <v>BRUGGEMAN Roger</v>
          </cell>
          <cell r="C443" t="str">
            <v>K.ME</v>
          </cell>
        </row>
        <row r="444">
          <cell r="A444">
            <v>8663</v>
          </cell>
          <cell r="B444" t="str">
            <v>JANSSENS Roger</v>
          </cell>
          <cell r="C444" t="str">
            <v>K.ME</v>
          </cell>
        </row>
        <row r="445">
          <cell r="A445">
            <v>8664</v>
          </cell>
          <cell r="B445" t="str">
            <v>OOSTERLINCK Luc</v>
          </cell>
          <cell r="C445" t="str">
            <v>K.ME</v>
          </cell>
        </row>
        <row r="446">
          <cell r="A446">
            <v>8665</v>
          </cell>
          <cell r="B446" t="str">
            <v>VAN DELSEN Edgard</v>
          </cell>
          <cell r="C446" t="str">
            <v>K.ME</v>
          </cell>
        </row>
        <row r="447">
          <cell r="A447">
            <v>8666</v>
          </cell>
          <cell r="B447" t="str">
            <v>BRACKE André</v>
          </cell>
          <cell r="C447" t="str">
            <v>K.ME</v>
          </cell>
        </row>
        <row r="448">
          <cell r="A448">
            <v>8898</v>
          </cell>
          <cell r="B448" t="str">
            <v>RAES Freddy</v>
          </cell>
          <cell r="C448" t="str">
            <v>K.ME</v>
          </cell>
        </row>
        <row r="449">
          <cell r="A449" t="str">
            <v>00978</v>
          </cell>
          <cell r="B449" t="str">
            <v>MARIEVOET André</v>
          </cell>
          <cell r="C449" t="str">
            <v>K.ME</v>
          </cell>
        </row>
        <row r="450">
          <cell r="A450">
            <v>8071</v>
          </cell>
          <cell r="B450" t="str">
            <v>DE SMET Antoine</v>
          </cell>
          <cell r="C450" t="str">
            <v>K.ME</v>
          </cell>
        </row>
        <row r="451">
          <cell r="A451">
            <v>9073</v>
          </cell>
          <cell r="B451" t="str">
            <v>LIPPENS Rudy</v>
          </cell>
          <cell r="C451" t="str">
            <v>K.ME</v>
          </cell>
          <cell r="D451" t="str">
            <v>NS</v>
          </cell>
        </row>
        <row r="454">
          <cell r="A454">
            <v>8125</v>
          </cell>
          <cell r="B454" t="str">
            <v>LANDRIEU Jan</v>
          </cell>
          <cell r="C454" t="str">
            <v>RV</v>
          </cell>
        </row>
        <row r="455">
          <cell r="A455">
            <v>8347</v>
          </cell>
          <cell r="B455" t="str">
            <v>BUYENS Pascal</v>
          </cell>
          <cell r="C455" t="str">
            <v>RV</v>
          </cell>
        </row>
        <row r="456">
          <cell r="A456">
            <v>8886</v>
          </cell>
          <cell r="B456" t="str">
            <v>DELTENRE Pascal</v>
          </cell>
          <cell r="C456" t="str">
            <v>RV</v>
          </cell>
        </row>
        <row r="457">
          <cell r="A457">
            <v>8887</v>
          </cell>
          <cell r="B457" t="str">
            <v>VANLANCKER Marc</v>
          </cell>
          <cell r="C457" t="str">
            <v>RV</v>
          </cell>
        </row>
        <row r="458">
          <cell r="A458">
            <v>8888</v>
          </cell>
          <cell r="B458" t="str">
            <v>DE MEYER Erik</v>
          </cell>
          <cell r="C458" t="str">
            <v>RV</v>
          </cell>
        </row>
        <row r="459">
          <cell r="A459">
            <v>8918</v>
          </cell>
          <cell r="B459" t="str">
            <v>VANDENBERGHE PASCAL</v>
          </cell>
          <cell r="C459" t="str">
            <v>RV</v>
          </cell>
        </row>
        <row r="460">
          <cell r="A460">
            <v>9068</v>
          </cell>
          <cell r="B460" t="str">
            <v>CLABAU Mathieu</v>
          </cell>
          <cell r="C460" t="str">
            <v>RV</v>
          </cell>
          <cell r="D460" t="str">
            <v>NS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A479">
            <v>4808</v>
          </cell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A506">
            <v>9074</v>
          </cell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A507">
            <v>9056</v>
          </cell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 t="str">
            <v>RT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A578">
            <v>9079</v>
          </cell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A579">
            <v>9080</v>
          </cell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A580">
            <v>9081</v>
          </cell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C39" sqref="C39"/>
    </sheetView>
  </sheetViews>
  <sheetFormatPr defaultRowHeight="15" x14ac:dyDescent="0.25"/>
  <cols>
    <col min="1" max="1" width="9.5703125" customWidth="1"/>
    <col min="2" max="2" width="3.140625" style="18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22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11" t="s">
        <v>5</v>
      </c>
      <c r="B3" s="7"/>
      <c r="C3" s="44">
        <v>40804</v>
      </c>
      <c r="D3" s="44"/>
      <c r="E3" s="12" t="s">
        <v>6</v>
      </c>
      <c r="F3" s="45" t="s">
        <v>7</v>
      </c>
      <c r="G3" s="45"/>
      <c r="H3" s="45"/>
      <c r="I3" s="45"/>
      <c r="J3" s="13" t="s">
        <v>8</v>
      </c>
      <c r="K3" s="46" t="s">
        <v>9</v>
      </c>
      <c r="L3" s="46"/>
      <c r="M3" s="47"/>
    </row>
    <row r="4" spans="1:14" ht="3.75" customHeight="1" x14ac:dyDescent="0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4" ht="5.25" customHeight="1" x14ac:dyDescent="0.25"/>
    <row r="6" spans="1:14" x14ac:dyDescent="0.25">
      <c r="A6" s="19" t="s">
        <v>10</v>
      </c>
      <c r="B6" s="20" t="str">
        <f>VLOOKUP(L6,[1]LEDEN!A$1:E$65536,2,FALSE)</f>
        <v>DE HERTOG Gert-Jan</v>
      </c>
      <c r="C6" s="19"/>
      <c r="D6" s="19"/>
      <c r="E6" s="19"/>
      <c r="F6" s="19" t="s">
        <v>11</v>
      </c>
      <c r="G6" s="21" t="str">
        <f>VLOOKUP(L6,[1]LEDEN!A$1:E$65536,3,FALSE)</f>
        <v>KOH</v>
      </c>
      <c r="H6" s="21"/>
      <c r="I6" s="19"/>
      <c r="J6" s="19"/>
      <c r="K6" s="19"/>
      <c r="L6" s="22">
        <v>9055</v>
      </c>
    </row>
    <row r="7" spans="1:14" ht="6" customHeight="1" x14ac:dyDescent="0.25"/>
    <row r="8" spans="1:14" x14ac:dyDescent="0.25">
      <c r="F8" s="23" t="s">
        <v>12</v>
      </c>
      <c r="G8" s="24" t="s">
        <v>13</v>
      </c>
      <c r="H8" s="24">
        <v>2.2999999999999998</v>
      </c>
      <c r="I8" s="25" t="s">
        <v>14</v>
      </c>
      <c r="J8" s="26" t="s">
        <v>15</v>
      </c>
      <c r="K8" s="24" t="s">
        <v>16</v>
      </c>
      <c r="L8" s="24" t="s">
        <v>17</v>
      </c>
    </row>
    <row r="9" spans="1:14" ht="15" customHeight="1" x14ac:dyDescent="0.25">
      <c r="B9" s="27">
        <v>1</v>
      </c>
      <c r="C9" s="28" t="str">
        <f>VLOOKUP(N9,[1]LEDEN!A$1:E$65536,2,FALSE)</f>
        <v>EYLENBOSCH Petrus</v>
      </c>
      <c r="D9" s="29"/>
      <c r="E9" s="29"/>
      <c r="F9" s="27">
        <v>0</v>
      </c>
      <c r="G9" s="27"/>
      <c r="H9" s="27">
        <v>22</v>
      </c>
      <c r="I9" s="27">
        <v>40</v>
      </c>
      <c r="J9" s="30">
        <f t="shared" ref="J9:J15" si="0">ROUNDDOWN(H9/I9,2)</f>
        <v>0.55000000000000004</v>
      </c>
      <c r="K9" s="27">
        <v>5</v>
      </c>
      <c r="L9" s="48">
        <v>1</v>
      </c>
      <c r="N9">
        <v>8538</v>
      </c>
    </row>
    <row r="10" spans="1:14" ht="15" customHeight="1" x14ac:dyDescent="0.25">
      <c r="B10" s="27">
        <v>2</v>
      </c>
      <c r="C10" s="28" t="str">
        <f>VLOOKUP(N10,[1]LEDEN!A$1:E$65536,2,FALSE)</f>
        <v>EYLENBOSCH Petrus</v>
      </c>
      <c r="D10" s="29"/>
      <c r="E10" s="29"/>
      <c r="F10" s="27">
        <v>2</v>
      </c>
      <c r="G10" s="27"/>
      <c r="H10" s="27">
        <v>30</v>
      </c>
      <c r="I10" s="27">
        <v>20</v>
      </c>
      <c r="J10" s="30">
        <f t="shared" si="0"/>
        <v>1.5</v>
      </c>
      <c r="K10" s="27">
        <v>5</v>
      </c>
      <c r="L10" s="49"/>
      <c r="N10">
        <v>8538</v>
      </c>
    </row>
    <row r="11" spans="1:14" ht="15" customHeight="1" x14ac:dyDescent="0.25">
      <c r="B11" s="27">
        <v>3</v>
      </c>
      <c r="C11" s="28" t="str">
        <f>VLOOKUP(N11,[1]LEDEN!A$1:E$65536,2,FALSE)</f>
        <v>EYLENBOSCH Petrus</v>
      </c>
      <c r="D11" s="29"/>
      <c r="E11" s="29"/>
      <c r="F11" s="27">
        <v>2</v>
      </c>
      <c r="G11" s="27"/>
      <c r="H11" s="27">
        <v>30</v>
      </c>
      <c r="I11" s="27">
        <v>42</v>
      </c>
      <c r="J11" s="30">
        <f t="shared" si="0"/>
        <v>0.71</v>
      </c>
      <c r="K11" s="27">
        <v>4</v>
      </c>
      <c r="L11" s="49"/>
      <c r="N11">
        <v>8538</v>
      </c>
    </row>
    <row r="12" spans="1:14" ht="15" customHeight="1" x14ac:dyDescent="0.25">
      <c r="B12" s="27">
        <v>4</v>
      </c>
      <c r="C12" s="28" t="str">
        <f>VLOOKUP(N12,[1]LEDEN!A$1:E$65536,2,FALSE)</f>
        <v>EYLENBOSCH Petrus</v>
      </c>
      <c r="D12" s="29"/>
      <c r="E12" s="29"/>
      <c r="F12" s="27">
        <v>2</v>
      </c>
      <c r="G12" s="27"/>
      <c r="H12" s="27">
        <v>30</v>
      </c>
      <c r="I12" s="27">
        <v>34</v>
      </c>
      <c r="J12" s="30">
        <f t="shared" si="0"/>
        <v>0.88</v>
      </c>
      <c r="K12" s="27">
        <v>7</v>
      </c>
      <c r="L12" s="49"/>
      <c r="N12">
        <v>8538</v>
      </c>
    </row>
    <row r="13" spans="1:14" ht="15" hidden="1" customHeight="1" x14ac:dyDescent="0.25">
      <c r="B13" s="27">
        <v>4</v>
      </c>
      <c r="C13" s="28" t="str">
        <f>VLOOKUP(N13,[1]LEDEN!A$1:E$65536,2,FALSE)</f>
        <v>EYLENBOSCH Petrus</v>
      </c>
      <c r="D13" s="29"/>
      <c r="E13" s="29"/>
      <c r="F13" s="27"/>
      <c r="G13" s="27"/>
      <c r="H13" s="27">
        <f>G13/8*7</f>
        <v>0</v>
      </c>
      <c r="I13" s="27"/>
      <c r="J13" s="30" t="e">
        <f t="shared" si="0"/>
        <v>#DIV/0!</v>
      </c>
      <c r="K13" s="27"/>
      <c r="L13" s="49"/>
      <c r="N13">
        <v>8538</v>
      </c>
    </row>
    <row r="14" spans="1:14" ht="15" hidden="1" customHeight="1" x14ac:dyDescent="0.25">
      <c r="B14" s="27">
        <v>5</v>
      </c>
      <c r="C14" s="28" t="str">
        <f>VLOOKUP(N14,[1]LEDEN!A$1:E$65536,2,FALSE)</f>
        <v>EYLENBOSCH Petrus</v>
      </c>
      <c r="D14" s="29"/>
      <c r="E14" s="29"/>
      <c r="F14" s="27"/>
      <c r="G14" s="27"/>
      <c r="H14" s="27">
        <f>G14/8*7</f>
        <v>0</v>
      </c>
      <c r="I14" s="27"/>
      <c r="J14" s="30" t="e">
        <f t="shared" si="0"/>
        <v>#DIV/0!</v>
      </c>
      <c r="K14" s="27"/>
      <c r="L14" s="49"/>
      <c r="N14">
        <v>8538</v>
      </c>
    </row>
    <row r="15" spans="1:14" ht="15" customHeight="1" x14ac:dyDescent="0.25">
      <c r="A15" s="31"/>
      <c r="B15" s="32"/>
      <c r="C15" s="31"/>
      <c r="D15" s="31"/>
      <c r="E15" s="31" t="s">
        <v>18</v>
      </c>
      <c r="F15" s="33">
        <f>SUM(F9:F14)</f>
        <v>6</v>
      </c>
      <c r="G15" s="33">
        <f>SUM(G9:G14)</f>
        <v>0</v>
      </c>
      <c r="H15" s="33">
        <f>SUM(H9:H14)</f>
        <v>112</v>
      </c>
      <c r="I15" s="33">
        <f>SUM(I9:I14)</f>
        <v>136</v>
      </c>
      <c r="J15" s="34">
        <f t="shared" si="0"/>
        <v>0.82</v>
      </c>
      <c r="K15" s="33">
        <f>MAX(K9:K14)</f>
        <v>7</v>
      </c>
      <c r="L15" s="35"/>
      <c r="M15" s="36"/>
    </row>
    <row r="16" spans="1:14" ht="8.25" customHeight="1" thickBot="1" x14ac:dyDescent="0.3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4" ht="7.5" customHeight="1" x14ac:dyDescent="0.25"/>
    <row r="18" spans="1:14" x14ac:dyDescent="0.25">
      <c r="A18" s="19" t="s">
        <v>10</v>
      </c>
      <c r="B18" s="20" t="str">
        <f>VLOOKUP(L18,[1]LEDEN!A$1:E$65536,2,FALSE)</f>
        <v>EYLENBOSCH Petrus</v>
      </c>
      <c r="C18" s="19"/>
      <c r="D18" s="19"/>
      <c r="E18" s="19"/>
      <c r="F18" s="19" t="s">
        <v>11</v>
      </c>
      <c r="G18" s="21" t="str">
        <f>VLOOKUP(L18,[1]LEDEN!A$1:E$65536,3,FALSE)</f>
        <v>STER</v>
      </c>
      <c r="H18" s="21"/>
      <c r="I18" s="19"/>
      <c r="J18" s="19"/>
      <c r="K18" s="19"/>
      <c r="L18" s="22">
        <v>8538</v>
      </c>
    </row>
    <row r="19" spans="1:14" ht="6" customHeight="1" x14ac:dyDescent="0.25"/>
    <row r="20" spans="1:14" x14ac:dyDescent="0.25">
      <c r="F20" s="23" t="s">
        <v>12</v>
      </c>
      <c r="G20" s="24" t="s">
        <v>13</v>
      </c>
      <c r="H20" s="24">
        <v>2.2999999999999998</v>
      </c>
      <c r="I20" s="25" t="s">
        <v>14</v>
      </c>
      <c r="J20" s="26" t="s">
        <v>15</v>
      </c>
      <c r="K20" s="24" t="s">
        <v>16</v>
      </c>
      <c r="L20" s="24" t="s">
        <v>17</v>
      </c>
    </row>
    <row r="21" spans="1:14" x14ac:dyDescent="0.25">
      <c r="B21" s="27">
        <v>1</v>
      </c>
      <c r="C21" s="28" t="str">
        <f>VLOOKUP(N21,[1]LEDEN!A$1:E$65536,2,FALSE)</f>
        <v>DE HERTOG Gert-Jan</v>
      </c>
      <c r="D21" s="29"/>
      <c r="E21" s="29"/>
      <c r="F21" s="27">
        <v>2</v>
      </c>
      <c r="G21" s="27"/>
      <c r="H21" s="27">
        <v>30</v>
      </c>
      <c r="I21" s="27">
        <v>40</v>
      </c>
      <c r="J21" s="30">
        <f t="shared" ref="J21:J27" si="1">ROUNDDOWN(H21/I21,2)</f>
        <v>0.75</v>
      </c>
      <c r="K21" s="27">
        <v>5</v>
      </c>
      <c r="L21" s="48">
        <v>2</v>
      </c>
      <c r="N21">
        <v>9055</v>
      </c>
    </row>
    <row r="22" spans="1:14" ht="12.75" customHeight="1" x14ac:dyDescent="0.25">
      <c r="B22" s="27">
        <v>2</v>
      </c>
      <c r="C22" s="28" t="str">
        <f>VLOOKUP(N22,[1]LEDEN!A$1:E$65536,2,FALSE)</f>
        <v>DE HERTOG Gert-Jan</v>
      </c>
      <c r="D22" s="29"/>
      <c r="E22" s="29"/>
      <c r="F22" s="27">
        <v>0</v>
      </c>
      <c r="G22" s="27"/>
      <c r="H22" s="27">
        <v>19</v>
      </c>
      <c r="I22" s="27">
        <v>20</v>
      </c>
      <c r="J22" s="30">
        <f t="shared" si="1"/>
        <v>0.95</v>
      </c>
      <c r="K22" s="27">
        <v>6</v>
      </c>
      <c r="L22" s="49"/>
      <c r="N22">
        <v>9055</v>
      </c>
    </row>
    <row r="23" spans="1:14" ht="12.75" customHeight="1" x14ac:dyDescent="0.25">
      <c r="B23" s="27">
        <v>3</v>
      </c>
      <c r="C23" s="28" t="str">
        <f>VLOOKUP(N23,[1]LEDEN!A$1:E$65536,2,FALSE)</f>
        <v>DE HERTOG Gert-Jan</v>
      </c>
      <c r="D23" s="29"/>
      <c r="E23" s="29"/>
      <c r="F23" s="27">
        <v>0</v>
      </c>
      <c r="G23" s="27"/>
      <c r="H23" s="27">
        <v>26</v>
      </c>
      <c r="I23" s="27">
        <v>42</v>
      </c>
      <c r="J23" s="30">
        <f t="shared" si="1"/>
        <v>0.61</v>
      </c>
      <c r="K23" s="27">
        <v>3</v>
      </c>
      <c r="L23" s="49"/>
      <c r="N23">
        <v>9055</v>
      </c>
    </row>
    <row r="24" spans="1:14" ht="12.75" customHeight="1" x14ac:dyDescent="0.25">
      <c r="B24" s="27">
        <v>4</v>
      </c>
      <c r="C24" s="28" t="str">
        <f>VLOOKUP(N24,[1]LEDEN!A$1:E$65536,2,FALSE)</f>
        <v>DE HERTOG Gert-Jan</v>
      </c>
      <c r="D24" s="29"/>
      <c r="E24" s="29"/>
      <c r="F24" s="27">
        <v>0</v>
      </c>
      <c r="G24" s="27"/>
      <c r="H24" s="27">
        <v>25</v>
      </c>
      <c r="I24" s="27">
        <v>34</v>
      </c>
      <c r="J24" s="30">
        <f t="shared" si="1"/>
        <v>0.73</v>
      </c>
      <c r="K24" s="27">
        <v>3</v>
      </c>
      <c r="L24" s="49"/>
      <c r="N24">
        <v>9055</v>
      </c>
    </row>
    <row r="25" spans="1:14" ht="12.75" hidden="1" customHeight="1" x14ac:dyDescent="0.55000000000000004">
      <c r="B25" s="27"/>
      <c r="C25" s="28" t="e">
        <f>VLOOKUP(N25,[1]LEDEN!A$1:E$65536,2,FALSE)</f>
        <v>#N/A</v>
      </c>
      <c r="D25" s="29"/>
      <c r="E25" s="29"/>
      <c r="F25" s="27"/>
      <c r="G25" s="27"/>
      <c r="H25" s="27">
        <f>G25/8*7</f>
        <v>0</v>
      </c>
      <c r="I25" s="27"/>
      <c r="J25" s="30" t="e">
        <f t="shared" si="1"/>
        <v>#DIV/0!</v>
      </c>
      <c r="K25" s="27"/>
      <c r="L25" s="39"/>
    </row>
    <row r="26" spans="1:14" ht="12.75" hidden="1" customHeight="1" x14ac:dyDescent="0.55000000000000004">
      <c r="B26" s="27"/>
      <c r="C26" s="28" t="e">
        <f>VLOOKUP(N26,[1]LEDEN!A$1:E$65536,2,FALSE)</f>
        <v>#N/A</v>
      </c>
      <c r="D26" s="29"/>
      <c r="E26" s="29"/>
      <c r="F26" s="27"/>
      <c r="G26" s="27"/>
      <c r="H26" s="27">
        <f>G26/8*7</f>
        <v>0</v>
      </c>
      <c r="I26" s="27"/>
      <c r="J26" s="30" t="e">
        <f t="shared" si="1"/>
        <v>#DIV/0!</v>
      </c>
      <c r="K26" s="27"/>
      <c r="L26" s="39"/>
    </row>
    <row r="27" spans="1:14" x14ac:dyDescent="0.25">
      <c r="A27" s="31"/>
      <c r="B27" s="32"/>
      <c r="C27" s="31"/>
      <c r="D27" s="31"/>
      <c r="E27" s="31" t="s">
        <v>18</v>
      </c>
      <c r="F27" s="33">
        <f>SUM(F21:F26)</f>
        <v>2</v>
      </c>
      <c r="G27" s="33">
        <f>SUM(G21:G26)</f>
        <v>0</v>
      </c>
      <c r="H27" s="33">
        <f>SUM(H21:H26)</f>
        <v>100</v>
      </c>
      <c r="I27" s="33">
        <f>SUM(I21:I26)</f>
        <v>136</v>
      </c>
      <c r="J27" s="34">
        <f t="shared" si="1"/>
        <v>0.73</v>
      </c>
      <c r="K27" s="33">
        <f>MAX(K21:K26)</f>
        <v>6</v>
      </c>
      <c r="L27" s="35"/>
    </row>
    <row r="28" spans="1:14" ht="7.5" customHeight="1" thickBot="1" x14ac:dyDescent="0.3">
      <c r="A28" s="37"/>
      <c r="B28" s="38"/>
      <c r="C28" s="37"/>
      <c r="D28" s="37"/>
      <c r="E28" s="37"/>
      <c r="F28" s="38"/>
      <c r="G28" s="38"/>
      <c r="H28" s="38"/>
      <c r="I28" s="38"/>
      <c r="J28" s="38"/>
      <c r="K28" s="38"/>
      <c r="L28" s="37"/>
    </row>
    <row r="29" spans="1:14" ht="3.75" customHeight="1" x14ac:dyDescent="0.25">
      <c r="F29" s="18"/>
      <c r="G29" s="18"/>
      <c r="H29" s="18"/>
      <c r="I29" s="18"/>
      <c r="J29" s="18"/>
      <c r="K29" s="18"/>
    </row>
    <row r="30" spans="1:14" ht="15" customHeight="1" x14ac:dyDescent="0.25">
      <c r="F30" s="18"/>
      <c r="G30" s="18"/>
      <c r="H30" s="18"/>
      <c r="I30" s="18"/>
      <c r="J30" s="18"/>
      <c r="K30" s="18"/>
    </row>
    <row r="31" spans="1:14" ht="15" customHeight="1" x14ac:dyDescent="0.25">
      <c r="C31" s="40" t="s">
        <v>19</v>
      </c>
      <c r="D31" s="41"/>
      <c r="E31" s="41"/>
      <c r="F31" s="41"/>
      <c r="G31" s="18"/>
      <c r="H31" s="18"/>
      <c r="I31" s="18"/>
      <c r="J31" s="18"/>
      <c r="K31" s="18"/>
    </row>
    <row r="32" spans="1:14" ht="15" customHeight="1" x14ac:dyDescent="0.25">
      <c r="F32" s="18"/>
      <c r="G32" s="18"/>
      <c r="H32" s="18"/>
      <c r="I32" s="18"/>
      <c r="J32" s="18"/>
      <c r="K32" s="18"/>
    </row>
    <row r="33" spans="1:12" ht="12.75" customHeight="1" x14ac:dyDescent="0.25">
      <c r="A33" s="31"/>
      <c r="B33" s="32"/>
      <c r="C33" s="31" t="s">
        <v>20</v>
      </c>
      <c r="D33" s="31"/>
      <c r="E33" s="31"/>
      <c r="F33" s="32"/>
      <c r="G33" s="32"/>
      <c r="H33" s="32"/>
      <c r="I33" s="32"/>
      <c r="J33" s="32"/>
      <c r="K33" s="32"/>
      <c r="L33" s="31"/>
    </row>
    <row r="34" spans="1:12" ht="12.75" customHeight="1" x14ac:dyDescent="0.25">
      <c r="C34" t="s">
        <v>21</v>
      </c>
      <c r="F34" s="18"/>
      <c r="G34" s="18"/>
      <c r="H34" s="18"/>
      <c r="I34" s="18"/>
      <c r="J34" s="18"/>
      <c r="K34" s="18"/>
    </row>
    <row r="35" spans="1:12" ht="12.75" customHeight="1" x14ac:dyDescent="0.25"/>
    <row r="36" spans="1:12" ht="12.75" customHeight="1" x14ac:dyDescent="0.25"/>
    <row r="37" spans="1:12" ht="12.75" customHeight="1" x14ac:dyDescent="0.25">
      <c r="C37" s="42" t="s">
        <v>23</v>
      </c>
      <c r="D37" s="42"/>
      <c r="E37" s="42"/>
      <c r="F37" s="42"/>
      <c r="G37" s="42"/>
      <c r="H37" s="42"/>
      <c r="I37" s="42"/>
      <c r="J37" s="42"/>
      <c r="K37" s="43"/>
    </row>
    <row r="38" spans="1:12" ht="15.75" x14ac:dyDescent="0.25">
      <c r="C38" s="42" t="s">
        <v>24</v>
      </c>
      <c r="D38" s="42"/>
      <c r="E38" s="42"/>
      <c r="F38" s="42"/>
      <c r="G38" s="42"/>
      <c r="H38" s="42"/>
      <c r="I38" s="42"/>
      <c r="J38" s="42"/>
      <c r="K38" s="43"/>
    </row>
  </sheetData>
  <mergeCells count="5">
    <mergeCell ref="C3:D3"/>
    <mergeCell ref="F3:I3"/>
    <mergeCell ref="K3:M3"/>
    <mergeCell ref="L9:L14"/>
    <mergeCell ref="L21:L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8° vrij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2011-10-09T20:23:36Z</dcterms:modified>
</cp:coreProperties>
</file>