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2035" windowHeight="9525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28" i="1" l="1"/>
  <c r="C28" i="1"/>
  <c r="D27" i="1"/>
  <c r="C27" i="1"/>
  <c r="D26" i="1"/>
  <c r="C26" i="1"/>
  <c r="A26" i="1"/>
  <c r="A27" i="1" s="1"/>
  <c r="A28" i="1" s="1"/>
  <c r="D25" i="1"/>
  <c r="C25" i="1"/>
  <c r="D24" i="1"/>
  <c r="C24" i="1"/>
  <c r="D13" i="1"/>
  <c r="C13" i="1"/>
  <c r="D12" i="1"/>
  <c r="C12" i="1"/>
  <c r="D11" i="1"/>
  <c r="C11" i="1"/>
  <c r="D10" i="1"/>
  <c r="C10" i="1"/>
  <c r="A10" i="1"/>
  <c r="A11" i="1" s="1"/>
  <c r="A12" i="1" s="1"/>
  <c r="A13" i="1" s="1"/>
  <c r="D9" i="1"/>
  <c r="C9" i="1"/>
</calcChain>
</file>

<file path=xl/sharedStrings.xml><?xml version="1.0" encoding="utf-8"?>
<sst xmlns="http://schemas.openxmlformats.org/spreadsheetml/2006/main" count="70" uniqueCount="55">
  <si>
    <t>Deelnemers</t>
  </si>
  <si>
    <t>Tel: 053/780419</t>
  </si>
  <si>
    <t>Zaterdag 19/01/2013 vanaf 14u00</t>
  </si>
  <si>
    <t>Poule A</t>
  </si>
  <si>
    <t>Biljart 1</t>
  </si>
  <si>
    <t>Biljart 2</t>
  </si>
  <si>
    <t>R1:</t>
  </si>
  <si>
    <t>1-2</t>
  </si>
  <si>
    <t>3-4</t>
  </si>
  <si>
    <t>R2:</t>
  </si>
  <si>
    <t>2-4</t>
  </si>
  <si>
    <t>1-5</t>
  </si>
  <si>
    <t>R3:</t>
  </si>
  <si>
    <t>3-5</t>
  </si>
  <si>
    <t>R4:</t>
  </si>
  <si>
    <t>1-3</t>
  </si>
  <si>
    <t>2-5</t>
  </si>
  <si>
    <t>R5:</t>
  </si>
  <si>
    <t>4-5</t>
  </si>
  <si>
    <t>2-3</t>
  </si>
  <si>
    <t>R6:</t>
  </si>
  <si>
    <t>1-4</t>
  </si>
  <si>
    <t>KBC De Ster, Preulegem 17,  9400 Ninove</t>
  </si>
  <si>
    <t>Tel: 054/32.61.78</t>
  </si>
  <si>
    <t>Poule B</t>
  </si>
  <si>
    <t>Te spelen punten :</t>
  </si>
  <si>
    <t>Gelijke beurten.</t>
  </si>
  <si>
    <t>KLASSEMENT</t>
  </si>
  <si>
    <t>1.</t>
  </si>
  <si>
    <t>2.</t>
  </si>
  <si>
    <t>Matchpunten met minimumgemiddelde :0,625</t>
  </si>
  <si>
    <t>3.</t>
  </si>
  <si>
    <t>Er wordt gespeeld volgens bonussysteem</t>
  </si>
  <si>
    <t>PROM</t>
  </si>
  <si>
    <t>MG</t>
  </si>
  <si>
    <t>OG</t>
  </si>
  <si>
    <t>Winst</t>
  </si>
  <si>
    <t>Gelijk</t>
  </si>
  <si>
    <t>Verlies</t>
  </si>
  <si>
    <t>De eerste 2 van elke poule spelen de districtfinale  op zaterdag 16 februari 2013</t>
  </si>
  <si>
    <t>(in het lokaal vd winnaar)</t>
  </si>
  <si>
    <t>Matchpunten onder minimumgemiddelde :0,625</t>
  </si>
  <si>
    <t>KBC St. Martinus, Rerum Novarumstraat 4, 9300 Aalst</t>
  </si>
  <si>
    <t>Zaterdag 19/01/2013 vanaf 14u30</t>
  </si>
  <si>
    <t>Matchpunten met promotiegemiddelde : 0,790</t>
  </si>
  <si>
    <t>Zaterdag 9/02/2013 vanaf 14u00</t>
  </si>
  <si>
    <t>Wijziging kalender wegens afgelasting van speeldag zondag 20/01/2013</t>
  </si>
  <si>
    <t>V1-W2</t>
  </si>
  <si>
    <t>V2-W1</t>
  </si>
  <si>
    <t>W1-W2</t>
  </si>
  <si>
    <t>V1-V2</t>
  </si>
  <si>
    <t>Volgens Klassement:</t>
  </si>
  <si>
    <t>OVFF</t>
  </si>
  <si>
    <t xml:space="preserve"> </t>
  </si>
  <si>
    <t>Donderdag 14/02/2013 vanaf 19u30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</si>
</sst>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b/>
      <u/>
      <sz val="12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i/>
      <sz val="12"/>
      <color theme="1"/>
      <name val="Comic Sans MS"/>
      <family val="4"/>
    </font>
    <font>
      <b/>
      <u/>
      <sz val="14"/>
      <color rgb="FFFF0000"/>
      <name val="Arial"/>
      <family val="2"/>
    </font>
    <font>
      <b/>
      <u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trike/>
      <u val="double"/>
      <sz val="11"/>
      <color rgb="FFFF0000"/>
      <name val="Calibri"/>
      <family val="2"/>
      <scheme val="minor"/>
    </font>
    <font>
      <b/>
      <strike/>
      <u val="double"/>
      <sz val="10"/>
      <color rgb="FFFF0000"/>
      <name val="Arial"/>
      <family val="2"/>
    </font>
    <font>
      <b/>
      <sz val="9"/>
      <color rgb="FFFF0000"/>
      <name val="Arial"/>
      <family val="2"/>
    </font>
    <font>
      <b/>
      <u/>
      <sz val="14"/>
      <color rgb="FF0020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49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right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/>
    <xf numFmtId="0" fontId="13" fillId="3" borderId="4" xfId="0" applyFont="1" applyFill="1" applyBorder="1"/>
    <xf numFmtId="0" fontId="14" fillId="3" borderId="5" xfId="0" applyFont="1" applyFill="1" applyBorder="1" applyAlignment="1">
      <alignment horizontal="left"/>
    </xf>
    <xf numFmtId="0" fontId="14" fillId="3" borderId="0" xfId="0" applyFont="1" applyFill="1" applyBorder="1"/>
    <xf numFmtId="0" fontId="13" fillId="3" borderId="0" xfId="0" applyFont="1" applyFill="1" applyBorder="1"/>
    <xf numFmtId="0" fontId="13" fillId="3" borderId="6" xfId="0" applyFont="1" applyFill="1" applyBorder="1"/>
    <xf numFmtId="0" fontId="12" fillId="3" borderId="5" xfId="0" applyFont="1" applyFill="1" applyBorder="1" applyAlignment="1">
      <alignment horizontal="right"/>
    </xf>
    <xf numFmtId="0" fontId="13" fillId="3" borderId="0" xfId="0" applyFont="1" applyFill="1" applyBorder="1" applyAlignment="1">
      <alignment horizontal="right" vertical="center"/>
    </xf>
    <xf numFmtId="0" fontId="13" fillId="3" borderId="7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left"/>
    </xf>
    <xf numFmtId="0" fontId="13" fillId="3" borderId="9" xfId="0" applyFont="1" applyFill="1" applyBorder="1"/>
    <xf numFmtId="0" fontId="14" fillId="3" borderId="9" xfId="0" applyFont="1" applyFill="1" applyBorder="1"/>
    <xf numFmtId="0" fontId="14" fillId="3" borderId="10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5" xfId="0" applyBorder="1"/>
    <xf numFmtId="0" fontId="7" fillId="0" borderId="0" xfId="0" applyFont="1" applyBorder="1" applyAlignment="1">
      <alignment horizontal="center"/>
    </xf>
    <xf numFmtId="0" fontId="0" fillId="0" borderId="6" xfId="0" applyBorder="1"/>
    <xf numFmtId="0" fontId="1" fillId="0" borderId="5" xfId="0" applyFont="1" applyBorder="1" applyAlignment="1">
      <alignment horizontal="right"/>
    </xf>
    <xf numFmtId="16" fontId="8" fillId="0" borderId="5" xfId="0" applyNumberFormat="1" applyFont="1" applyBorder="1" applyAlignment="1">
      <alignment horizontal="right"/>
    </xf>
    <xf numFmtId="0" fontId="8" fillId="0" borderId="6" xfId="0" applyFont="1" applyBorder="1" applyAlignment="1"/>
    <xf numFmtId="0" fontId="0" fillId="0" borderId="6" xfId="0" applyFill="1" applyBorder="1" applyAlignment="1"/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1" fillId="0" borderId="8" xfId="0" applyFont="1" applyBorder="1" applyAlignment="1">
      <alignment horizontal="right"/>
    </xf>
    <xf numFmtId="49" fontId="1" fillId="0" borderId="9" xfId="0" applyNumberFormat="1" applyFont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left"/>
    </xf>
    <xf numFmtId="0" fontId="0" fillId="0" borderId="3" xfId="0" applyBorder="1"/>
    <xf numFmtId="0" fontId="11" fillId="0" borderId="4" xfId="0" applyFont="1" applyFill="1" applyBorder="1" applyAlignment="1">
      <alignment horizontal="left"/>
    </xf>
    <xf numFmtId="0" fontId="0" fillId="0" borderId="5" xfId="0" applyBorder="1" applyAlignment="1">
      <alignment horizontal="right"/>
    </xf>
    <xf numFmtId="0" fontId="11" fillId="0" borderId="6" xfId="0" applyFont="1" applyFill="1" applyBorder="1" applyAlignment="1">
      <alignment horizontal="lef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9" xfId="0" applyBorder="1"/>
    <xf numFmtId="0" fontId="11" fillId="0" borderId="10" xfId="0" applyFont="1" applyFill="1" applyBorder="1" applyAlignment="1">
      <alignment horizontal="left"/>
    </xf>
    <xf numFmtId="0" fontId="0" fillId="0" borderId="4" xfId="0" applyBorder="1"/>
    <xf numFmtId="0" fontId="6" fillId="0" borderId="6" xfId="0" applyFont="1" applyBorder="1" applyAlignment="1">
      <alignment horizontal="right"/>
    </xf>
    <xf numFmtId="0" fontId="10" fillId="0" borderId="6" xfId="0" applyFont="1" applyBorder="1" applyAlignment="1">
      <alignment horizontal="left"/>
    </xf>
    <xf numFmtId="0" fontId="17" fillId="0" borderId="5" xfId="0" applyFont="1" applyBorder="1" applyAlignment="1">
      <alignment horizontal="right"/>
    </xf>
    <xf numFmtId="49" fontId="17" fillId="0" borderId="0" xfId="0" applyNumberFormat="1" applyFont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0" fontId="7" fillId="0" borderId="6" xfId="0" applyFont="1" applyFill="1" applyBorder="1" applyAlignment="1"/>
    <xf numFmtId="0" fontId="13" fillId="3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16" fillId="2" borderId="11" xfId="0" applyNumberFormat="1" applyFont="1" applyFill="1" applyBorder="1" applyAlignment="1">
      <alignment horizontal="center"/>
    </xf>
    <xf numFmtId="164" fontId="16" fillId="2" borderId="12" xfId="0" applyNumberFormat="1" applyFont="1" applyFill="1" applyBorder="1" applyAlignment="1">
      <alignment horizontal="center"/>
    </xf>
    <xf numFmtId="164" fontId="16" fillId="2" borderId="13" xfId="0" applyNumberFormat="1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22" fillId="2" borderId="11" xfId="0" applyNumberFormat="1" applyFont="1" applyFill="1" applyBorder="1" applyAlignment="1">
      <alignment horizontal="center"/>
    </xf>
    <xf numFmtId="164" fontId="22" fillId="2" borderId="12" xfId="0" applyNumberFormat="1" applyFont="1" applyFill="1" applyBorder="1" applyAlignment="1">
      <alignment horizontal="center"/>
    </xf>
    <xf numFmtId="164" fontId="22" fillId="2" borderId="13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left"/>
    </xf>
    <xf numFmtId="0" fontId="19" fillId="4" borderId="5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center"/>
    </xf>
    <xf numFmtId="0" fontId="20" fillId="4" borderId="0" xfId="0" applyFont="1" applyFill="1" applyBorder="1"/>
    <xf numFmtId="0" fontId="21" fillId="4" borderId="6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/>
    <xf numFmtId="164" fontId="3" fillId="4" borderId="5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164" fontId="3" fillId="4" borderId="6" xfId="0" applyNumberFormat="1" applyFont="1" applyFill="1" applyBorder="1" applyAlignment="1">
      <alignment horizontal="center"/>
    </xf>
    <xf numFmtId="49" fontId="1" fillId="4" borderId="0" xfId="0" applyNumberFormat="1" applyFont="1" applyFill="1" applyBorder="1" applyAlignment="1">
      <alignment horizontal="center"/>
    </xf>
    <xf numFmtId="0" fontId="0" fillId="4" borderId="6" xfId="0" applyFill="1" applyBorder="1"/>
    <xf numFmtId="49" fontId="8" fillId="4" borderId="5" xfId="0" applyNumberFormat="1" applyFont="1" applyFill="1" applyBorder="1" applyAlignment="1">
      <alignment horizontal="center"/>
    </xf>
    <xf numFmtId="49" fontId="8" fillId="4" borderId="0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right"/>
    </xf>
    <xf numFmtId="49" fontId="1" fillId="4" borderId="9" xfId="0" applyNumberFormat="1" applyFont="1" applyFill="1" applyBorder="1" applyAlignment="1">
      <alignment horizontal="center"/>
    </xf>
    <xf numFmtId="0" fontId="0" fillId="4" borderId="10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55</xdr:row>
      <xdr:rowOff>19050</xdr:rowOff>
    </xdr:from>
    <xdr:to>
      <xdr:col>2</xdr:col>
      <xdr:colOff>653415</xdr:colOff>
      <xdr:row>56</xdr:row>
      <xdr:rowOff>142874</xdr:rowOff>
    </xdr:to>
    <xdr:sp macro="" textlink="">
      <xdr:nvSpPr>
        <xdr:cNvPr id="8" name="Rectangle 3"/>
        <xdr:cNvSpPr>
          <a:spLocks noChangeArrowheads="1"/>
        </xdr:cNvSpPr>
      </xdr:nvSpPr>
      <xdr:spPr bwMode="auto">
        <a:xfrm flipV="1">
          <a:off x="152400" y="12144375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2</xdr:col>
      <xdr:colOff>1076325</xdr:colOff>
      <xdr:row>54</xdr:row>
      <xdr:rowOff>133350</xdr:rowOff>
    </xdr:from>
    <xdr:to>
      <xdr:col>8</xdr:col>
      <xdr:colOff>428626</xdr:colOff>
      <xdr:row>56</xdr:row>
      <xdr:rowOff>51435</xdr:rowOff>
    </xdr:to>
    <xdr:sp macro="" textlink="">
      <xdr:nvSpPr>
        <xdr:cNvPr id="9" name="Rectangle 2"/>
        <xdr:cNvSpPr>
          <a:spLocks noChangeArrowheads="1"/>
        </xdr:cNvSpPr>
      </xdr:nvSpPr>
      <xdr:spPr bwMode="auto">
        <a:xfrm>
          <a:off x="2076450" y="12068175"/>
          <a:ext cx="4314826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0</xdr:col>
      <xdr:colOff>238125</xdr:colOff>
      <xdr:row>57</xdr:row>
      <xdr:rowOff>38100</xdr:rowOff>
    </xdr:from>
    <xdr:to>
      <xdr:col>9</xdr:col>
      <xdr:colOff>209550</xdr:colOff>
      <xdr:row>60</xdr:row>
      <xdr:rowOff>142875</xdr:rowOff>
    </xdr:to>
    <xdr:sp macro="" textlink="">
      <xdr:nvSpPr>
        <xdr:cNvPr id="10" name="Rectangle 16"/>
        <xdr:cNvSpPr>
          <a:spLocks noChangeArrowheads="1"/>
        </xdr:cNvSpPr>
      </xdr:nvSpPr>
      <xdr:spPr bwMode="auto">
        <a:xfrm>
          <a:off x="238125" y="12887325"/>
          <a:ext cx="65436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</a:t>
          </a:r>
          <a:r>
            <a:rPr lang="nl-BE" sz="1300" b="1" i="0" strike="noStrike">
              <a:solidFill>
                <a:srgbClr val="FF0000"/>
              </a:solidFill>
              <a:latin typeface="Times New Roman"/>
              <a:cs typeface="Times New Roman"/>
            </a:rPr>
            <a:t>(05) 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Districtschiftingen 2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° klasse driebanden 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KB -  </a:t>
          </a:r>
          <a:r>
            <a:rPr lang="nl-BE" sz="1300" b="1" i="0" strike="noStrike">
              <a:solidFill>
                <a:srgbClr val="FF0000"/>
              </a:solidFill>
              <a:latin typeface="Times New Roman"/>
              <a:cs typeface="Times New Roman"/>
            </a:rPr>
            <a:t>31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nl-BE" sz="1300" b="1" i="0" strike="noStrike">
              <a:solidFill>
                <a:srgbClr val="FF0000"/>
              </a:solidFill>
              <a:latin typeface="Times New Roman"/>
              <a:cs typeface="Times New Roman"/>
            </a:rPr>
            <a:t>januari </a:t>
          </a:r>
          <a:r>
            <a:rPr lang="nl-BE" sz="1300" b="1" i="0" strike="noStrike" baseline="0">
              <a:solidFill>
                <a:srgbClr val="FF0000"/>
              </a:solidFill>
              <a:latin typeface="Times New Roman"/>
              <a:cs typeface="Times New Roman"/>
            </a:rPr>
            <a:t>2013</a:t>
          </a:r>
          <a:endParaRPr lang="nl-BE" sz="1300" b="1" i="0" strike="noStrike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28575</xdr:colOff>
      <xdr:row>0</xdr:row>
      <xdr:rowOff>47625</xdr:rowOff>
    </xdr:from>
    <xdr:to>
      <xdr:col>9</xdr:col>
      <xdr:colOff>609599</xdr:colOff>
      <xdr:row>0</xdr:row>
      <xdr:rowOff>1333500</xdr:rowOff>
    </xdr:to>
    <xdr:sp macro="" textlink="">
      <xdr:nvSpPr>
        <xdr:cNvPr id="11" name="Rectangle 17"/>
        <xdr:cNvSpPr>
          <a:spLocks noChangeArrowheads="1"/>
        </xdr:cNvSpPr>
      </xdr:nvSpPr>
      <xdr:spPr bwMode="auto">
        <a:xfrm>
          <a:off x="28575" y="47625"/>
          <a:ext cx="7153274" cy="12858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2012-2013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</a:t>
          </a:r>
          <a:r>
            <a:rPr lang="nl-BE" sz="1200" b="1" i="0" strike="noStrike">
              <a:solidFill>
                <a:srgbClr val="FF0000"/>
              </a:solidFill>
              <a:latin typeface="Times New Roman"/>
              <a:cs typeface="Times New Roman"/>
            </a:rPr>
            <a:t>(05)</a:t>
          </a: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 DISTRICTSCHIFTINGEN-   2° DRIEBANDEN OP KB</a:t>
          </a:r>
        </a:p>
      </xdr:txBody>
    </xdr:sp>
    <xdr:clientData/>
  </xdr:twoCellAnchor>
  <xdr:twoCellAnchor>
    <xdr:from>
      <xdr:col>2</xdr:col>
      <xdr:colOff>533400</xdr:colOff>
      <xdr:row>51</xdr:row>
      <xdr:rowOff>180975</xdr:rowOff>
    </xdr:from>
    <xdr:to>
      <xdr:col>7</xdr:col>
      <xdr:colOff>584836</xdr:colOff>
      <xdr:row>53</xdr:row>
      <xdr:rowOff>188595</xdr:rowOff>
    </xdr:to>
    <xdr:sp macro="" textlink="">
      <xdr:nvSpPr>
        <xdr:cNvPr id="12" name="Rectangle 6"/>
        <xdr:cNvSpPr>
          <a:spLocks noChangeArrowheads="1"/>
        </xdr:cNvSpPr>
      </xdr:nvSpPr>
      <xdr:spPr bwMode="auto">
        <a:xfrm>
          <a:off x="1533525" y="11544300"/>
          <a:ext cx="4404361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2</xdr:col>
      <xdr:colOff>923925</xdr:colOff>
      <xdr:row>49</xdr:row>
      <xdr:rowOff>57150</xdr:rowOff>
    </xdr:from>
    <xdr:to>
      <xdr:col>7</xdr:col>
      <xdr:colOff>361949</xdr:colOff>
      <xdr:row>50</xdr:row>
      <xdr:rowOff>123825</xdr:rowOff>
    </xdr:to>
    <xdr:sp macro="" textlink="">
      <xdr:nvSpPr>
        <xdr:cNvPr id="13" name="Rectangle 1"/>
        <xdr:cNvSpPr>
          <a:spLocks noChangeArrowheads="1"/>
        </xdr:cNvSpPr>
      </xdr:nvSpPr>
      <xdr:spPr bwMode="auto">
        <a:xfrm>
          <a:off x="1924050" y="11039475"/>
          <a:ext cx="3790949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2-13/Denderstreek%20Criteria%202012-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Opmaak kalender DF"/>
      <sheetName val="Opmaak kalender DS"/>
      <sheetName val="DS MB"/>
      <sheetName val="6° driebanden 2,30"/>
      <sheetName val="5° driebanden 2,30"/>
      <sheetName val="4° driebanden2,30"/>
      <sheetName val="3° driebanden 2,30"/>
      <sheetName val="DS 2° driebanden2,30"/>
      <sheetName val="1° driebanden 2,30"/>
    </sheetNames>
    <sheetDataSet>
      <sheetData sheetId="0">
        <row r="2">
          <cell r="A2">
            <v>4294</v>
          </cell>
          <cell r="B2" t="str">
            <v>MATTENS Roger</v>
          </cell>
          <cell r="C2" t="str">
            <v>SMA</v>
          </cell>
        </row>
        <row r="3">
          <cell r="A3">
            <v>4301</v>
          </cell>
          <cell r="B3" t="str">
            <v>VAN GOETHEM Glenn</v>
          </cell>
          <cell r="C3" t="str">
            <v>SMA</v>
          </cell>
        </row>
        <row r="4">
          <cell r="A4">
            <v>7048</v>
          </cell>
          <cell r="B4" t="str">
            <v>STILTEN Rik</v>
          </cell>
          <cell r="C4" t="str">
            <v>SMA</v>
          </cell>
        </row>
        <row r="5">
          <cell r="A5">
            <v>7469</v>
          </cell>
          <cell r="B5" t="str">
            <v>ROELANDT Pierre</v>
          </cell>
          <cell r="C5" t="str">
            <v>SMA</v>
          </cell>
        </row>
        <row r="6">
          <cell r="A6">
            <v>7803</v>
          </cell>
          <cell r="B6" t="str">
            <v>KORTE Hubert</v>
          </cell>
          <cell r="C6" t="str">
            <v>SMA</v>
          </cell>
        </row>
        <row r="7">
          <cell r="A7">
            <v>7357</v>
          </cell>
          <cell r="B7" t="str">
            <v>VAN DE MEERSCHE Ivan</v>
          </cell>
          <cell r="C7" t="str">
            <v>SMA</v>
          </cell>
        </row>
        <row r="8">
          <cell r="A8">
            <v>4283</v>
          </cell>
          <cell r="B8" t="str">
            <v>DE BACKER François</v>
          </cell>
          <cell r="C8" t="str">
            <v>SMA</v>
          </cell>
        </row>
        <row r="9">
          <cell r="A9">
            <v>4297</v>
          </cell>
          <cell r="B9" t="str">
            <v>VAN DEN BOSSCHE Christian</v>
          </cell>
          <cell r="C9" t="str">
            <v>SMA</v>
          </cell>
        </row>
        <row r="11">
          <cell r="A11">
            <v>2338</v>
          </cell>
          <cell r="B11" t="str">
            <v>VAN DE CAN Thierry</v>
          </cell>
          <cell r="C11" t="str">
            <v>STER</v>
          </cell>
        </row>
        <row r="12">
          <cell r="A12">
            <v>4320</v>
          </cell>
          <cell r="B12" t="str">
            <v>VAN LANGENHOVE Alain</v>
          </cell>
          <cell r="C12" t="str">
            <v>STER</v>
          </cell>
        </row>
        <row r="13">
          <cell r="A13">
            <v>4348</v>
          </cell>
          <cell r="B13" t="str">
            <v>VAN MUYLEM Norbert</v>
          </cell>
          <cell r="C13" t="str">
            <v>STER</v>
          </cell>
        </row>
        <row r="14">
          <cell r="A14">
            <v>4349</v>
          </cell>
          <cell r="B14" t="str">
            <v>VLASSCHAERT Albert</v>
          </cell>
          <cell r="C14" t="str">
            <v>STER</v>
          </cell>
        </row>
        <row r="15">
          <cell r="A15">
            <v>4350</v>
          </cell>
          <cell r="B15" t="str">
            <v>VLASSCHAERT Steven</v>
          </cell>
          <cell r="C15" t="str">
            <v>STER</v>
          </cell>
        </row>
        <row r="16">
          <cell r="A16">
            <v>4351</v>
          </cell>
          <cell r="B16" t="str">
            <v>VONCK Danny</v>
          </cell>
          <cell r="C16" t="str">
            <v>STER</v>
          </cell>
        </row>
        <row r="17">
          <cell r="A17">
            <v>6088</v>
          </cell>
          <cell r="B17" t="str">
            <v xml:space="preserve">SYROIT Davy </v>
          </cell>
          <cell r="C17" t="str">
            <v>STER</v>
          </cell>
        </row>
        <row r="18">
          <cell r="A18">
            <v>6454</v>
          </cell>
          <cell r="B18" t="str">
            <v>VERCAMMEN Alwin</v>
          </cell>
          <cell r="C18" t="str">
            <v>STER</v>
          </cell>
        </row>
        <row r="19">
          <cell r="A19">
            <v>7297</v>
          </cell>
          <cell r="B19" t="str">
            <v>MESKENS Eduard</v>
          </cell>
          <cell r="C19" t="str">
            <v>STER</v>
          </cell>
        </row>
        <row r="20">
          <cell r="A20">
            <v>7804</v>
          </cell>
          <cell r="B20" t="str">
            <v>DE BREMAEKER Eric</v>
          </cell>
          <cell r="C20" t="str">
            <v>STER</v>
          </cell>
        </row>
        <row r="21">
          <cell r="A21">
            <v>8535</v>
          </cell>
          <cell r="B21" t="str">
            <v>DE WIN Guy</v>
          </cell>
          <cell r="C21" t="str">
            <v>STER</v>
          </cell>
        </row>
        <row r="22">
          <cell r="A22">
            <v>8538</v>
          </cell>
          <cell r="B22" t="str">
            <v>EYLENBOSCH Petrus</v>
          </cell>
          <cell r="C22" t="str">
            <v>STER</v>
          </cell>
        </row>
        <row r="23">
          <cell r="A23">
            <v>8727</v>
          </cell>
          <cell r="B23" t="str">
            <v>PITTELJON Etienne</v>
          </cell>
          <cell r="C23" t="str">
            <v>STER</v>
          </cell>
        </row>
        <row r="24">
          <cell r="A24">
            <v>4324</v>
          </cell>
          <cell r="B24" t="str">
            <v>DE CONINCK Mark</v>
          </cell>
          <cell r="C24" t="str">
            <v>STER</v>
          </cell>
        </row>
        <row r="25">
          <cell r="A25">
            <v>9101</v>
          </cell>
          <cell r="B25" t="str">
            <v>SNEPPE Nico</v>
          </cell>
          <cell r="C25" t="str">
            <v>STER</v>
          </cell>
        </row>
        <row r="26">
          <cell r="A26">
            <v>9102</v>
          </cell>
          <cell r="B26" t="str">
            <v>DE LEENER Kyle</v>
          </cell>
          <cell r="C26" t="str">
            <v>STER</v>
          </cell>
        </row>
        <row r="27">
          <cell r="A27">
            <v>5177</v>
          </cell>
          <cell r="B27" t="str">
            <v>HUYSMANS Sven</v>
          </cell>
          <cell r="C27" t="str">
            <v>STER</v>
          </cell>
        </row>
        <row r="28">
          <cell r="A28">
            <v>8752</v>
          </cell>
          <cell r="B28" t="str">
            <v>DE SCHRIJVER François</v>
          </cell>
          <cell r="C28" t="str">
            <v>STER</v>
          </cell>
        </row>
        <row r="29">
          <cell r="A29">
            <v>8226</v>
          </cell>
          <cell r="B29" t="str">
            <v>DE SCHRIJVER Eddy</v>
          </cell>
          <cell r="C29" t="str">
            <v>STER</v>
          </cell>
        </row>
        <row r="30">
          <cell r="A30">
            <v>3385</v>
          </cell>
          <cell r="B30" t="str">
            <v>VANDEBULCKE Walter</v>
          </cell>
          <cell r="C30" t="str">
            <v>STER</v>
          </cell>
        </row>
        <row r="31">
          <cell r="A31">
            <v>4298</v>
          </cell>
          <cell r="B31" t="str">
            <v>VAN DEN HAUWE Filip</v>
          </cell>
          <cell r="C31" t="str">
            <v>STER</v>
          </cell>
        </row>
        <row r="32">
          <cell r="A32">
            <v>7054</v>
          </cell>
          <cell r="B32" t="str">
            <v>LOOS Leo</v>
          </cell>
          <cell r="C32" t="str">
            <v>STER</v>
          </cell>
          <cell r="D32" t="str">
            <v>HNS</v>
          </cell>
        </row>
        <row r="45">
          <cell r="A45">
            <v>2061</v>
          </cell>
          <cell r="B45" t="str">
            <v>MERTENS Eddy</v>
          </cell>
          <cell r="C45" t="str">
            <v>KOH</v>
          </cell>
        </row>
        <row r="46">
          <cell r="A46">
            <v>4290</v>
          </cell>
          <cell r="B46" t="str">
            <v>GILLADE Luc</v>
          </cell>
          <cell r="C46" t="str">
            <v>KOH</v>
          </cell>
        </row>
        <row r="47">
          <cell r="A47">
            <v>4305</v>
          </cell>
          <cell r="B47" t="str">
            <v>DE HERTOG Ives</v>
          </cell>
          <cell r="C47" t="str">
            <v>KOH</v>
          </cell>
        </row>
        <row r="48">
          <cell r="A48">
            <v>4354</v>
          </cell>
          <cell r="B48" t="str">
            <v>CAPIAU Lucien</v>
          </cell>
          <cell r="C48" t="str">
            <v>KOH</v>
          </cell>
        </row>
        <row r="49">
          <cell r="A49">
            <v>4356</v>
          </cell>
          <cell r="B49" t="str">
            <v>DE BOU Pol</v>
          </cell>
          <cell r="C49" t="str">
            <v>KOH</v>
          </cell>
        </row>
        <row r="50">
          <cell r="A50">
            <v>4357</v>
          </cell>
          <cell r="B50" t="str">
            <v>DE TAEYE Danny</v>
          </cell>
          <cell r="C50" t="str">
            <v>KOH</v>
          </cell>
        </row>
        <row r="51">
          <cell r="A51">
            <v>4359</v>
          </cell>
          <cell r="B51" t="str">
            <v>LABIE Dirk</v>
          </cell>
          <cell r="C51" t="str">
            <v>KOH</v>
          </cell>
        </row>
        <row r="52">
          <cell r="A52">
            <v>4361</v>
          </cell>
          <cell r="B52" t="str">
            <v>MANGELINCKX Nico</v>
          </cell>
          <cell r="C52" t="str">
            <v>KOH</v>
          </cell>
        </row>
        <row r="53">
          <cell r="A53">
            <v>4378</v>
          </cell>
          <cell r="B53" t="str">
            <v>DERUYVER Stefaan</v>
          </cell>
          <cell r="C53" t="str">
            <v>KOH</v>
          </cell>
        </row>
        <row r="54">
          <cell r="A54">
            <v>4379</v>
          </cell>
          <cell r="B54" t="str">
            <v>DE VOS Geert</v>
          </cell>
          <cell r="C54" t="str">
            <v>KOH</v>
          </cell>
        </row>
        <row r="55">
          <cell r="A55">
            <v>4389</v>
          </cell>
          <cell r="B55" t="str">
            <v>VAN KERCKHOVE Andre</v>
          </cell>
          <cell r="C55" t="str">
            <v>KOH</v>
          </cell>
        </row>
        <row r="56">
          <cell r="A56">
            <v>7205</v>
          </cell>
          <cell r="B56" t="str">
            <v>VAN DER POORTEN Stefaan</v>
          </cell>
          <cell r="C56" t="str">
            <v>KOH</v>
          </cell>
        </row>
        <row r="57">
          <cell r="A57">
            <v>7682</v>
          </cell>
          <cell r="B57" t="str">
            <v>MATHIEU Ivan</v>
          </cell>
          <cell r="C57" t="str">
            <v>KOH</v>
          </cell>
        </row>
        <row r="58">
          <cell r="A58">
            <v>8093</v>
          </cell>
          <cell r="B58" t="str">
            <v>MATTHYS Karolien</v>
          </cell>
          <cell r="C58" t="str">
            <v>KOH</v>
          </cell>
        </row>
        <row r="59">
          <cell r="A59">
            <v>8662</v>
          </cell>
          <cell r="B59" t="str">
            <v>VAN DER LINDEN Eric</v>
          </cell>
          <cell r="C59" t="str">
            <v>KOH</v>
          </cell>
        </row>
        <row r="60">
          <cell r="A60">
            <v>8871</v>
          </cell>
          <cell r="B60" t="str">
            <v>VANDENHENDE John</v>
          </cell>
          <cell r="C60" t="str">
            <v>KOH</v>
          </cell>
        </row>
        <row r="61">
          <cell r="A61">
            <v>8701</v>
          </cell>
          <cell r="B61" t="str">
            <v>VANSIMAEYS Serge</v>
          </cell>
          <cell r="C61" t="str">
            <v>KOH</v>
          </cell>
        </row>
        <row r="62">
          <cell r="A62">
            <v>8461</v>
          </cell>
          <cell r="B62" t="str">
            <v>VAN DEN RIJSE Steven</v>
          </cell>
          <cell r="C62" t="str">
            <v>KOH</v>
          </cell>
        </row>
        <row r="63">
          <cell r="A63">
            <v>9063</v>
          </cell>
          <cell r="B63" t="str">
            <v>DE BECK Clery</v>
          </cell>
          <cell r="C63" t="str">
            <v>KOH</v>
          </cell>
        </row>
        <row r="64">
          <cell r="A64">
            <v>9064</v>
          </cell>
          <cell r="B64" t="str">
            <v>GERSOULLE Marc</v>
          </cell>
          <cell r="C64" t="str">
            <v>KOH</v>
          </cell>
        </row>
        <row r="65">
          <cell r="A65">
            <v>9055</v>
          </cell>
          <cell r="B65" t="str">
            <v>DE HERTOG Gert-Jan</v>
          </cell>
          <cell r="C65" t="str">
            <v>KOH</v>
          </cell>
        </row>
        <row r="66">
          <cell r="A66">
            <v>9129</v>
          </cell>
          <cell r="B66" t="str">
            <v>DE GRAAF Jackie</v>
          </cell>
          <cell r="C66" t="str">
            <v>KOH</v>
          </cell>
        </row>
        <row r="67">
          <cell r="A67">
            <v>4387</v>
          </cell>
          <cell r="B67" t="str">
            <v>TEMMERMAN Walter</v>
          </cell>
          <cell r="C67" t="str">
            <v>KOH</v>
          </cell>
        </row>
        <row r="69">
          <cell r="A69">
            <v>9130</v>
          </cell>
          <cell r="B69" t="str">
            <v>CLAUWAERT Frank</v>
          </cell>
          <cell r="C69" t="str">
            <v>KSNBA</v>
          </cell>
        </row>
        <row r="70">
          <cell r="A70">
            <v>4895</v>
          </cell>
          <cell r="B70" t="str">
            <v>DE BLOCK Omer</v>
          </cell>
          <cell r="C70" t="str">
            <v>BCSK</v>
          </cell>
        </row>
        <row r="71">
          <cell r="A71">
            <v>9264</v>
          </cell>
          <cell r="B71" t="str">
            <v>REYCHLER Hedwig</v>
          </cell>
          <cell r="C71" t="str">
            <v xml:space="preserve">RV </v>
          </cell>
          <cell r="D71" t="str">
            <v>NS</v>
          </cell>
        </row>
        <row r="72">
          <cell r="A72">
            <v>9144</v>
          </cell>
          <cell r="B72" t="str">
            <v>D'HAENENS Seraphin</v>
          </cell>
          <cell r="C72" t="str">
            <v>ED</v>
          </cell>
        </row>
        <row r="73">
          <cell r="A73">
            <v>9070</v>
          </cell>
          <cell r="B73" t="str">
            <v>CALUWAERTS Frederik</v>
          </cell>
          <cell r="C73" t="str">
            <v>UN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zoomScaleNormal="100" workbookViewId="0">
      <selection activeCell="C6" sqref="C6"/>
    </sheetView>
  </sheetViews>
  <sheetFormatPr defaultRowHeight="15" x14ac:dyDescent="0.25"/>
  <cols>
    <col min="1" max="1" width="4.7109375" style="1" customWidth="1"/>
    <col min="2" max="2" width="10.28515625" style="2" customWidth="1"/>
    <col min="3" max="3" width="28.5703125" style="3" customWidth="1"/>
    <col min="5" max="5" width="7.28515625" customWidth="1"/>
    <col min="6" max="6" width="11.140625" customWidth="1"/>
    <col min="7" max="7" width="9.140625" customWidth="1"/>
  </cols>
  <sheetData>
    <row r="1" spans="1:10" ht="117" customHeight="1" x14ac:dyDescent="0.25"/>
    <row r="2" spans="1:10" ht="15" customHeight="1" x14ac:dyDescent="0.25">
      <c r="A2" s="84" t="s">
        <v>46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5" customHeight="1" thickBot="1" x14ac:dyDescent="0.3"/>
    <row r="4" spans="1:10" x14ac:dyDescent="0.25">
      <c r="A4" s="50"/>
      <c r="B4" s="51"/>
      <c r="C4" s="52" t="s">
        <v>0</v>
      </c>
      <c r="D4" s="53"/>
      <c r="E4" s="62"/>
      <c r="F4" s="31" t="s">
        <v>42</v>
      </c>
      <c r="G4" s="32"/>
      <c r="H4" s="32"/>
      <c r="I4" s="32"/>
      <c r="J4" s="33"/>
    </row>
    <row r="5" spans="1:10" x14ac:dyDescent="0.25">
      <c r="A5" s="55"/>
      <c r="B5" s="4"/>
      <c r="C5" s="7"/>
      <c r="D5" s="6"/>
      <c r="E5" s="39"/>
      <c r="F5" s="70" t="s">
        <v>1</v>
      </c>
      <c r="G5" s="71"/>
      <c r="H5" s="71"/>
      <c r="I5" s="71"/>
      <c r="J5" s="72"/>
    </row>
    <row r="6" spans="1:10" ht="15.75" thickBot="1" x14ac:dyDescent="0.3">
      <c r="A6" s="55"/>
      <c r="B6" s="4"/>
      <c r="C6" s="7"/>
      <c r="D6" s="6"/>
      <c r="E6" s="39"/>
      <c r="F6" s="34"/>
      <c r="G6" s="35"/>
      <c r="H6" s="35"/>
      <c r="I6" s="35"/>
      <c r="J6" s="36"/>
    </row>
    <row r="7" spans="1:10" ht="15.75" x14ac:dyDescent="0.25">
      <c r="A7" s="55"/>
      <c r="B7" s="4"/>
      <c r="C7" s="5"/>
      <c r="D7" s="6"/>
      <c r="E7" s="39"/>
      <c r="F7" s="73" t="s">
        <v>2</v>
      </c>
      <c r="G7" s="74"/>
      <c r="H7" s="74"/>
      <c r="I7" s="74"/>
      <c r="J7" s="75"/>
    </row>
    <row r="8" spans="1:10" ht="15" customHeight="1" x14ac:dyDescent="0.25">
      <c r="A8" s="76" t="s">
        <v>3</v>
      </c>
      <c r="B8" s="77"/>
      <c r="C8" s="77"/>
      <c r="D8" s="77"/>
      <c r="E8" s="39"/>
      <c r="F8" s="78"/>
      <c r="G8" s="79"/>
      <c r="H8" s="79"/>
      <c r="I8" s="79"/>
      <c r="J8" s="80"/>
    </row>
    <row r="9" spans="1:10" x14ac:dyDescent="0.25">
      <c r="A9" s="40">
        <v>1</v>
      </c>
      <c r="B9" s="8">
        <v>4348</v>
      </c>
      <c r="C9" s="9" t="str">
        <f>VLOOKUP(B9,[1]LEDEN!A:D,2,FALSE)</f>
        <v>VAN MUYLEM Norbert</v>
      </c>
      <c r="D9" s="8" t="str">
        <f>VLOOKUP(B9,[1]LEDEN!A:D,3,FALSE)</f>
        <v>STER</v>
      </c>
      <c r="E9" s="63"/>
      <c r="F9" s="37"/>
      <c r="G9" s="38" t="s">
        <v>4</v>
      </c>
      <c r="H9" s="38"/>
      <c r="I9" s="38" t="s">
        <v>5</v>
      </c>
      <c r="J9" s="39"/>
    </row>
    <row r="10" spans="1:10" x14ac:dyDescent="0.25">
      <c r="A10" s="40">
        <f>A9+1</f>
        <v>2</v>
      </c>
      <c r="B10" s="8">
        <v>4349</v>
      </c>
      <c r="C10" s="9" t="str">
        <f>VLOOKUP(B10,[1]LEDEN!A:D,2,FALSE)</f>
        <v>VLASSCHAERT Albert</v>
      </c>
      <c r="D10" s="8" t="str">
        <f>VLOOKUP(B10,[1]LEDEN!A:D,3,FALSE)</f>
        <v>STER</v>
      </c>
      <c r="E10" s="63"/>
      <c r="F10" s="40" t="s">
        <v>6</v>
      </c>
      <c r="G10" s="13" t="s">
        <v>7</v>
      </c>
      <c r="H10" s="13"/>
      <c r="I10" s="13" t="s">
        <v>8</v>
      </c>
      <c r="J10" s="39"/>
    </row>
    <row r="11" spans="1:10" x14ac:dyDescent="0.25">
      <c r="A11" s="40">
        <f t="shared" ref="A11:A13" si="0">A10+1</f>
        <v>3</v>
      </c>
      <c r="B11" s="8">
        <v>8662</v>
      </c>
      <c r="C11" s="9" t="str">
        <f>VLOOKUP(B11,[1]LEDEN!A:D,2,FALSE)</f>
        <v>VAN DER LINDEN Eric</v>
      </c>
      <c r="D11" s="8" t="str">
        <f>VLOOKUP(B11,[1]LEDEN!A:D,3,FALSE)</f>
        <v>KOH</v>
      </c>
      <c r="E11" s="63"/>
      <c r="F11" s="41" t="s">
        <v>9</v>
      </c>
      <c r="G11" s="10" t="s">
        <v>10</v>
      </c>
      <c r="H11" s="10"/>
      <c r="I11" s="10" t="s">
        <v>11</v>
      </c>
      <c r="J11" s="42"/>
    </row>
    <row r="12" spans="1:10" ht="15.75" thickBot="1" x14ac:dyDescent="0.3">
      <c r="A12" s="40">
        <f t="shared" si="0"/>
        <v>4</v>
      </c>
      <c r="B12" s="11">
        <v>8461</v>
      </c>
      <c r="C12" s="12" t="str">
        <f>VLOOKUP(B12,[1]LEDEN!A:D,2,FALSE)</f>
        <v>VAN DEN RIJSE Steven</v>
      </c>
      <c r="D12" s="11" t="str">
        <f>VLOOKUP(B12,[1]LEDEN!A:D,3,FALSE)</f>
        <v>KOH</v>
      </c>
      <c r="E12" s="64"/>
      <c r="F12" s="40" t="s">
        <v>12</v>
      </c>
      <c r="G12" s="13" t="s">
        <v>13</v>
      </c>
      <c r="H12" s="13"/>
      <c r="I12" s="14"/>
      <c r="J12" s="43"/>
    </row>
    <row r="13" spans="1:10" ht="18.75" thickBot="1" x14ac:dyDescent="0.3">
      <c r="A13" s="40">
        <f t="shared" si="0"/>
        <v>5</v>
      </c>
      <c r="B13" s="8">
        <v>7469</v>
      </c>
      <c r="C13" s="9" t="str">
        <f>VLOOKUP(B13,[1]LEDEN!A:D,2,FALSE)</f>
        <v>ROELANDT Pierre</v>
      </c>
      <c r="D13" s="8" t="str">
        <f>VLOOKUP(B13,[1]LEDEN!A:D,3,FALSE)</f>
        <v>SMA</v>
      </c>
      <c r="E13" s="64"/>
      <c r="F13" s="81" t="s">
        <v>45</v>
      </c>
      <c r="G13" s="82"/>
      <c r="H13" s="82"/>
      <c r="I13" s="82"/>
      <c r="J13" s="83"/>
    </row>
    <row r="14" spans="1:10" ht="15.75" x14ac:dyDescent="0.25">
      <c r="A14" s="40"/>
      <c r="B14" s="8"/>
      <c r="C14" s="9"/>
      <c r="D14" s="8"/>
      <c r="E14" s="64"/>
      <c r="F14" s="44"/>
      <c r="G14" s="38" t="s">
        <v>4</v>
      </c>
      <c r="H14" s="38"/>
      <c r="I14" s="38" t="s">
        <v>5</v>
      </c>
      <c r="J14" s="45"/>
    </row>
    <row r="15" spans="1:10" x14ac:dyDescent="0.25">
      <c r="A15" s="55"/>
      <c r="B15" s="4"/>
      <c r="C15" s="7"/>
      <c r="D15" s="6"/>
      <c r="E15" s="56"/>
      <c r="F15" s="40" t="s">
        <v>14</v>
      </c>
      <c r="G15" s="13" t="s">
        <v>15</v>
      </c>
      <c r="H15" s="13"/>
      <c r="I15" s="13" t="s">
        <v>16</v>
      </c>
      <c r="J15" s="39"/>
    </row>
    <row r="16" spans="1:10" x14ac:dyDescent="0.25">
      <c r="A16" s="55"/>
      <c r="B16" s="4"/>
      <c r="C16" s="7"/>
      <c r="D16" s="6"/>
      <c r="E16" s="56"/>
      <c r="F16" s="41" t="s">
        <v>17</v>
      </c>
      <c r="G16" s="10" t="s">
        <v>18</v>
      </c>
      <c r="H16" s="10"/>
      <c r="I16" s="10" t="s">
        <v>19</v>
      </c>
      <c r="J16" s="39"/>
    </row>
    <row r="17" spans="1:10" ht="15.75" thickBot="1" x14ac:dyDescent="0.3">
      <c r="A17" s="57"/>
      <c r="B17" s="58"/>
      <c r="C17" s="59"/>
      <c r="D17" s="60"/>
      <c r="E17" s="61"/>
      <c r="F17" s="46" t="s">
        <v>20</v>
      </c>
      <c r="G17" s="47"/>
      <c r="H17" s="47"/>
      <c r="I17" s="48" t="s">
        <v>21</v>
      </c>
      <c r="J17" s="49"/>
    </row>
    <row r="18" spans="1:10" ht="15.75" thickBot="1" x14ac:dyDescent="0.3">
      <c r="E18" s="15"/>
    </row>
    <row r="19" spans="1:10" x14ac:dyDescent="0.25">
      <c r="A19" s="50"/>
      <c r="B19" s="51"/>
      <c r="C19" s="52" t="s">
        <v>0</v>
      </c>
      <c r="D19" s="53"/>
      <c r="E19" s="54"/>
      <c r="F19" s="85" t="s">
        <v>22</v>
      </c>
      <c r="G19" s="86"/>
      <c r="H19" s="86"/>
      <c r="I19" s="86"/>
      <c r="J19" s="87"/>
    </row>
    <row r="20" spans="1:10" x14ac:dyDescent="0.25">
      <c r="A20" s="55"/>
      <c r="B20" s="4"/>
      <c r="C20" s="7"/>
      <c r="D20" s="6"/>
      <c r="E20" s="56"/>
      <c r="F20" s="70" t="s">
        <v>23</v>
      </c>
      <c r="G20" s="71"/>
      <c r="H20" s="71"/>
      <c r="I20" s="71"/>
      <c r="J20" s="72"/>
    </row>
    <row r="21" spans="1:10" ht="15.75" thickBot="1" x14ac:dyDescent="0.3">
      <c r="A21" s="55"/>
      <c r="B21" s="4"/>
      <c r="C21" s="7"/>
      <c r="D21" s="6"/>
      <c r="E21" s="56"/>
      <c r="F21" s="34"/>
      <c r="G21" s="35"/>
      <c r="H21" s="35"/>
      <c r="I21" s="35"/>
      <c r="J21" s="36"/>
    </row>
    <row r="22" spans="1:10" ht="15" customHeight="1" x14ac:dyDescent="0.25">
      <c r="A22" s="55"/>
      <c r="B22" s="4"/>
      <c r="C22" s="7"/>
      <c r="D22" s="6"/>
      <c r="E22" s="56"/>
      <c r="F22" s="73" t="s">
        <v>43</v>
      </c>
      <c r="G22" s="74"/>
      <c r="H22" s="74"/>
      <c r="I22" s="74"/>
      <c r="J22" s="75"/>
    </row>
    <row r="23" spans="1:10" x14ac:dyDescent="0.25">
      <c r="A23" s="91" t="s">
        <v>24</v>
      </c>
      <c r="B23" s="92"/>
      <c r="C23" s="92"/>
      <c r="D23" s="92"/>
      <c r="E23" s="93"/>
      <c r="F23" s="78"/>
      <c r="G23" s="79"/>
      <c r="H23" s="79"/>
      <c r="I23" s="79"/>
      <c r="J23" s="80"/>
    </row>
    <row r="24" spans="1:10" x14ac:dyDescent="0.25">
      <c r="A24" s="94">
        <v>1</v>
      </c>
      <c r="B24" s="95">
        <v>4350</v>
      </c>
      <c r="C24" s="96" t="str">
        <f>VLOOKUP(B24,[1]LEDEN!A:D,2,FALSE)</f>
        <v>VLASSCHAERT Steven</v>
      </c>
      <c r="D24" s="95" t="str">
        <f>VLOOKUP(B24,[1]LEDEN!A:D,3,FALSE)</f>
        <v>STER</v>
      </c>
      <c r="E24" s="97" t="s">
        <v>52</v>
      </c>
      <c r="F24" s="37"/>
      <c r="G24" s="38" t="s">
        <v>4</v>
      </c>
      <c r="H24" s="38"/>
      <c r="I24" s="38" t="s">
        <v>5</v>
      </c>
      <c r="J24" s="39"/>
    </row>
    <row r="25" spans="1:10" x14ac:dyDescent="0.25">
      <c r="A25" s="98">
        <v>1</v>
      </c>
      <c r="B25" s="99">
        <v>4324</v>
      </c>
      <c r="C25" s="100" t="str">
        <f>VLOOKUP(B25,[1]LEDEN!A:D,2,FALSE)</f>
        <v>DE CONINCK Mark</v>
      </c>
      <c r="D25" s="99" t="str">
        <f>VLOOKUP(B25,[1]LEDEN!A:D,3,FALSE)</f>
        <v>STER</v>
      </c>
      <c r="E25" s="93"/>
      <c r="F25" s="40" t="s">
        <v>6</v>
      </c>
      <c r="G25" s="13" t="s">
        <v>21</v>
      </c>
      <c r="H25" s="13"/>
      <c r="I25" s="13" t="s">
        <v>19</v>
      </c>
      <c r="J25" s="39"/>
    </row>
    <row r="26" spans="1:10" x14ac:dyDescent="0.25">
      <c r="A26" s="98">
        <f>A25+1</f>
        <v>2</v>
      </c>
      <c r="B26" s="99">
        <v>2061</v>
      </c>
      <c r="C26" s="100" t="str">
        <f>VLOOKUP(B26,[1]LEDEN!A:D,2,FALSE)</f>
        <v>MERTENS Eddy</v>
      </c>
      <c r="D26" s="99" t="str">
        <f>VLOOKUP(B26,[1]LEDEN!A:D,3,FALSE)</f>
        <v>KOH</v>
      </c>
      <c r="E26" s="93"/>
      <c r="F26" s="41" t="s">
        <v>9</v>
      </c>
      <c r="G26" s="10" t="s">
        <v>47</v>
      </c>
      <c r="H26" s="10"/>
      <c r="I26" s="10" t="s">
        <v>48</v>
      </c>
      <c r="J26" s="42"/>
    </row>
    <row r="27" spans="1:10" ht="15.75" thickBot="1" x14ac:dyDescent="0.3">
      <c r="A27" s="98">
        <f>A26+1</f>
        <v>3</v>
      </c>
      <c r="B27" s="99">
        <v>4389</v>
      </c>
      <c r="C27" s="100" t="str">
        <f>VLOOKUP(B27,[1]LEDEN!A:D,2,FALSE)</f>
        <v>VAN KERCKHOVE Andre</v>
      </c>
      <c r="D27" s="99" t="str">
        <f>VLOOKUP(B27,[1]LEDEN!A:D,3,FALSE)</f>
        <v>KOH</v>
      </c>
      <c r="E27" s="93"/>
      <c r="F27" s="65"/>
      <c r="G27" s="66"/>
      <c r="H27" s="66"/>
      <c r="I27" s="67"/>
      <c r="J27" s="68"/>
    </row>
    <row r="28" spans="1:10" ht="18.75" thickBot="1" x14ac:dyDescent="0.3">
      <c r="A28" s="98">
        <f>A27+1</f>
        <v>4</v>
      </c>
      <c r="B28" s="99">
        <v>4294</v>
      </c>
      <c r="C28" s="100" t="str">
        <f>VLOOKUP(B28,[1]LEDEN!A:D,2,FALSE)</f>
        <v>MATTENS Roger</v>
      </c>
      <c r="D28" s="99" t="str">
        <f>VLOOKUP(B28,[1]LEDEN!A:D,3,FALSE)</f>
        <v>SMA</v>
      </c>
      <c r="E28" s="93"/>
      <c r="F28" s="88" t="s">
        <v>54</v>
      </c>
      <c r="G28" s="89"/>
      <c r="H28" s="89"/>
      <c r="I28" s="89"/>
      <c r="J28" s="90"/>
    </row>
    <row r="29" spans="1:10" ht="15.75" x14ac:dyDescent="0.25">
      <c r="A29" s="40"/>
      <c r="B29" s="8"/>
      <c r="C29" s="9"/>
      <c r="D29" s="8"/>
      <c r="E29" s="56"/>
      <c r="F29" s="101"/>
      <c r="G29" s="102" t="s">
        <v>4</v>
      </c>
      <c r="H29" s="102"/>
      <c r="I29" s="102" t="s">
        <v>5</v>
      </c>
      <c r="J29" s="103"/>
    </row>
    <row r="30" spans="1:10" x14ac:dyDescent="0.25">
      <c r="A30" s="55"/>
      <c r="B30" s="4"/>
      <c r="C30" s="7"/>
      <c r="D30" s="6"/>
      <c r="E30" s="56"/>
      <c r="F30" s="98" t="s">
        <v>12</v>
      </c>
      <c r="G30" s="104" t="s">
        <v>49</v>
      </c>
      <c r="H30" s="104"/>
      <c r="I30" s="104" t="s">
        <v>50</v>
      </c>
      <c r="J30" s="105"/>
    </row>
    <row r="31" spans="1:10" x14ac:dyDescent="0.25">
      <c r="A31" s="55"/>
      <c r="B31" s="4"/>
      <c r="C31" s="7"/>
      <c r="D31" s="6"/>
      <c r="E31" s="56"/>
      <c r="F31" s="106" t="s">
        <v>51</v>
      </c>
      <c r="G31" s="107"/>
      <c r="H31" s="107"/>
      <c r="I31" s="107"/>
      <c r="J31" s="105"/>
    </row>
    <row r="32" spans="1:10" ht="15.75" thickBot="1" x14ac:dyDescent="0.3">
      <c r="A32" s="57"/>
      <c r="B32" s="58"/>
      <c r="C32" s="59"/>
      <c r="D32" s="60"/>
      <c r="E32" s="61"/>
      <c r="F32" s="108" t="s">
        <v>14</v>
      </c>
      <c r="G32" s="109" t="s">
        <v>19</v>
      </c>
      <c r="H32" s="109"/>
      <c r="I32" s="109" t="s">
        <v>21</v>
      </c>
      <c r="J32" s="110"/>
    </row>
    <row r="33" spans="1:10" ht="15.75" thickBot="1" x14ac:dyDescent="0.3">
      <c r="B33" s="4"/>
      <c r="C33" s="7"/>
      <c r="D33" s="6"/>
    </row>
    <row r="34" spans="1:10" ht="18.75" thickBot="1" x14ac:dyDescent="0.4">
      <c r="C34" s="16" t="s">
        <v>25</v>
      </c>
      <c r="D34" s="17">
        <v>34</v>
      </c>
      <c r="E34" s="18" t="s">
        <v>26</v>
      </c>
      <c r="F34" s="18"/>
      <c r="G34" s="18"/>
      <c r="H34" s="18"/>
      <c r="I34" s="18"/>
      <c r="J34" s="19"/>
    </row>
    <row r="35" spans="1:10" ht="9" customHeight="1" x14ac:dyDescent="0.35">
      <c r="A35"/>
      <c r="B35"/>
      <c r="C35" s="20"/>
      <c r="D35" s="21"/>
      <c r="E35" s="22"/>
      <c r="F35" s="22"/>
      <c r="G35" s="22"/>
      <c r="H35" s="22"/>
      <c r="I35" s="22"/>
      <c r="J35" s="23"/>
    </row>
    <row r="36" spans="1:10" ht="18" x14ac:dyDescent="0.35">
      <c r="A36"/>
      <c r="B36"/>
      <c r="C36" s="24" t="s">
        <v>27</v>
      </c>
      <c r="D36" s="25" t="s">
        <v>28</v>
      </c>
      <c r="E36" s="22" t="s">
        <v>44</v>
      </c>
      <c r="F36" s="22"/>
      <c r="G36" s="22"/>
      <c r="H36" s="22"/>
      <c r="I36" s="22"/>
      <c r="J36" s="23"/>
    </row>
    <row r="37" spans="1:10" ht="18" x14ac:dyDescent="0.35">
      <c r="A37"/>
      <c r="B37"/>
      <c r="C37" s="20"/>
      <c r="D37" s="25" t="s">
        <v>29</v>
      </c>
      <c r="E37" s="22" t="s">
        <v>30</v>
      </c>
      <c r="F37" s="22"/>
      <c r="G37" s="22"/>
      <c r="H37" s="22"/>
      <c r="I37" s="22"/>
      <c r="J37" s="23"/>
    </row>
    <row r="38" spans="1:10" ht="18" x14ac:dyDescent="0.35">
      <c r="A38"/>
      <c r="B38"/>
      <c r="C38" s="20"/>
      <c r="D38" s="25" t="s">
        <v>31</v>
      </c>
      <c r="E38" s="22" t="s">
        <v>41</v>
      </c>
      <c r="F38" s="22"/>
      <c r="G38" s="22"/>
      <c r="H38" s="22"/>
      <c r="I38" s="22"/>
      <c r="J38" s="23"/>
    </row>
    <row r="39" spans="1:10" ht="18" x14ac:dyDescent="0.35">
      <c r="A39"/>
      <c r="B39"/>
      <c r="C39" s="20" t="s">
        <v>32</v>
      </c>
      <c r="D39" s="25"/>
      <c r="E39" s="22"/>
      <c r="F39" s="22"/>
      <c r="G39" s="22"/>
      <c r="H39" s="22"/>
      <c r="I39" s="22"/>
      <c r="J39" s="23"/>
    </row>
    <row r="40" spans="1:10" ht="18" x14ac:dyDescent="0.35">
      <c r="A40"/>
      <c r="B40"/>
      <c r="C40" s="20"/>
      <c r="D40" s="25"/>
      <c r="E40" s="22"/>
      <c r="F40" s="22"/>
      <c r="G40" s="22"/>
      <c r="H40" s="22"/>
      <c r="I40" s="22"/>
      <c r="J40" s="23"/>
    </row>
    <row r="41" spans="1:10" ht="18" x14ac:dyDescent="0.35">
      <c r="A41"/>
      <c r="B41"/>
      <c r="C41" s="20"/>
      <c r="D41" s="25"/>
      <c r="E41" s="22"/>
      <c r="F41" s="26" t="s">
        <v>33</v>
      </c>
      <c r="G41" s="26" t="s">
        <v>34</v>
      </c>
      <c r="H41" s="26" t="s">
        <v>35</v>
      </c>
      <c r="I41" s="22"/>
      <c r="J41" s="23"/>
    </row>
    <row r="42" spans="1:10" ht="18" x14ac:dyDescent="0.35">
      <c r="A42"/>
      <c r="B42"/>
      <c r="C42" s="20"/>
      <c r="D42" s="69" t="s">
        <v>36</v>
      </c>
      <c r="E42" s="69"/>
      <c r="F42" s="26">
        <v>4</v>
      </c>
      <c r="G42" s="26">
        <v>3</v>
      </c>
      <c r="H42" s="26">
        <v>2</v>
      </c>
      <c r="I42" s="22"/>
      <c r="J42" s="23"/>
    </row>
    <row r="43" spans="1:10" ht="18" x14ac:dyDescent="0.35">
      <c r="A43"/>
      <c r="B43"/>
      <c r="C43" s="20"/>
      <c r="D43" s="69" t="s">
        <v>37</v>
      </c>
      <c r="E43" s="69"/>
      <c r="F43" s="26">
        <v>3</v>
      </c>
      <c r="G43" s="26">
        <v>2</v>
      </c>
      <c r="H43" s="26">
        <v>1</v>
      </c>
      <c r="I43" s="22"/>
      <c r="J43" s="23"/>
    </row>
    <row r="44" spans="1:10" ht="18" x14ac:dyDescent="0.35">
      <c r="A44"/>
      <c r="B44"/>
      <c r="C44" s="20"/>
      <c r="D44" s="69" t="s">
        <v>38</v>
      </c>
      <c r="E44" s="69"/>
      <c r="F44" s="26">
        <v>2</v>
      </c>
      <c r="G44" s="26">
        <v>1</v>
      </c>
      <c r="H44" s="26">
        <v>0</v>
      </c>
      <c r="I44" s="22"/>
      <c r="J44" s="23"/>
    </row>
    <row r="45" spans="1:10" ht="18" x14ac:dyDescent="0.35">
      <c r="A45"/>
      <c r="B45"/>
      <c r="C45" s="20"/>
      <c r="D45" s="25"/>
      <c r="E45" s="22"/>
      <c r="F45" s="22"/>
      <c r="G45" s="22"/>
      <c r="H45" s="22"/>
      <c r="I45" s="22"/>
      <c r="J45" s="23"/>
    </row>
    <row r="46" spans="1:10" ht="18" x14ac:dyDescent="0.35">
      <c r="A46"/>
      <c r="B46"/>
      <c r="C46" s="20" t="s">
        <v>39</v>
      </c>
      <c r="D46" s="25"/>
      <c r="E46" s="22"/>
      <c r="F46" s="22"/>
      <c r="G46" s="22"/>
      <c r="H46" s="22"/>
      <c r="I46" s="22"/>
      <c r="J46" s="23"/>
    </row>
    <row r="47" spans="1:10" ht="18" x14ac:dyDescent="0.35">
      <c r="A47"/>
      <c r="B47"/>
      <c r="C47" s="20" t="s">
        <v>40</v>
      </c>
      <c r="D47" s="25"/>
      <c r="E47" s="22"/>
      <c r="F47" s="22"/>
      <c r="G47" s="22"/>
      <c r="H47" s="22"/>
      <c r="I47" s="22"/>
      <c r="J47" s="23"/>
    </row>
    <row r="48" spans="1:10" ht="20.25" thickBot="1" x14ac:dyDescent="0.45">
      <c r="A48"/>
      <c r="B48"/>
      <c r="C48" s="27"/>
      <c r="D48" s="28"/>
      <c r="E48" s="28"/>
      <c r="F48" s="28"/>
      <c r="G48" s="29"/>
      <c r="H48" s="29"/>
      <c r="I48" s="29"/>
      <c r="J48" s="30"/>
    </row>
    <row r="60" spans="5:5" ht="15" customHeight="1" x14ac:dyDescent="0.25"/>
    <row r="62" spans="5:5" x14ac:dyDescent="0.25">
      <c r="E62" t="s">
        <v>53</v>
      </c>
    </row>
  </sheetData>
  <mergeCells count="16">
    <mergeCell ref="A2:J2"/>
    <mergeCell ref="F19:J19"/>
    <mergeCell ref="F5:J5"/>
    <mergeCell ref="F7:J7"/>
    <mergeCell ref="A8:D8"/>
    <mergeCell ref="F8:J8"/>
    <mergeCell ref="F13:J13"/>
    <mergeCell ref="D43:E43"/>
    <mergeCell ref="D44:E44"/>
    <mergeCell ref="F20:J20"/>
    <mergeCell ref="F22:J22"/>
    <mergeCell ref="A23:D23"/>
    <mergeCell ref="F23:J23"/>
    <mergeCell ref="F28:J28"/>
    <mergeCell ref="D42:E42"/>
    <mergeCell ref="F31:I31"/>
  </mergeCells>
  <pageMargins left="0.7" right="0.7" top="0.75" bottom="0.75" header="0.3" footer="0.3"/>
  <pageSetup paperSize="9" scale="71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2013-01-28T17:18:43Z</cp:lastPrinted>
  <dcterms:created xsi:type="dcterms:W3CDTF">2013-01-09T23:03:50Z</dcterms:created>
  <dcterms:modified xsi:type="dcterms:W3CDTF">2013-01-31T20:53:21Z</dcterms:modified>
</cp:coreProperties>
</file>