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2°DRIEBANDEN MB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'RDF 2°DRIEBANDEN MB'!$A$1:$J$42</definedName>
  </definedNames>
  <calcPr calcId="145621"/>
</workbook>
</file>

<file path=xl/calcChain.xml><?xml version="1.0" encoding="utf-8"?>
<calcChain xmlns="http://schemas.openxmlformats.org/spreadsheetml/2006/main">
  <c r="D13" i="1" l="1"/>
  <c r="C13" i="1"/>
  <c r="D12" i="1"/>
  <c r="C12" i="1"/>
  <c r="A12" i="1"/>
  <c r="A13" i="1" s="1"/>
  <c r="D11" i="1"/>
  <c r="C11" i="1"/>
  <c r="A11" i="1"/>
  <c r="D10" i="1"/>
  <c r="C10" i="1"/>
</calcChain>
</file>

<file path=xl/sharedStrings.xml><?xml version="1.0" encoding="utf-8"?>
<sst xmlns="http://schemas.openxmlformats.org/spreadsheetml/2006/main" count="22" uniqueCount="21">
  <si>
    <t xml:space="preserve"> KBC Ons Huis, Visstraat z/n, 9500 Geraardsbergen.                                              Tel: 0497/136633</t>
  </si>
  <si>
    <t>Deelnemers</t>
  </si>
  <si>
    <t>vanaf 14u00</t>
  </si>
  <si>
    <t>Te spelen punten :</t>
  </si>
  <si>
    <t>Gelijke beurten.</t>
  </si>
  <si>
    <t>KLASSEMENT</t>
  </si>
  <si>
    <t>1.</t>
  </si>
  <si>
    <t>Matchpunten met minimumgemiddelde : 0,495</t>
  </si>
  <si>
    <t>2.</t>
  </si>
  <si>
    <t>Matchpunten onder minimumgemiddelde :0,495</t>
  </si>
  <si>
    <t>(Promotiegemiddelde : 0,610)</t>
  </si>
  <si>
    <t>De winnnaar speelt de Gewestelijke Finale in het weekend van 6 &amp; 7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</si>
  <si>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Brugge Zeekust</t>
    </r>
    <r>
      <rPr>
        <i/>
        <sz val="11"/>
        <color theme="1"/>
        <rFont val="Comic Sans MS"/>
        <family val="4"/>
      </rPr>
      <t>.</t>
    </r>
  </si>
  <si>
    <t>1) 1-2</t>
  </si>
  <si>
    <t>2) V1-3</t>
  </si>
  <si>
    <t>3)W1-3</t>
  </si>
  <si>
    <t>Volgens klassement :</t>
  </si>
  <si>
    <t>4) 3-2</t>
  </si>
  <si>
    <t>5) 3-1</t>
  </si>
  <si>
    <t>6) 2-1</t>
  </si>
  <si>
    <t>KALENDER GEWIJWZIGD WEGENS VFF 4305 DE HERTOG Ives (KOH)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</si>
</sst>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trike/>
      <sz val="11"/>
      <color theme="1"/>
      <name val="Calibri"/>
      <family val="2"/>
      <scheme val="minor"/>
    </font>
    <font>
      <strike/>
      <sz val="10"/>
      <color theme="1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/>
    <xf numFmtId="0" fontId="1" fillId="0" borderId="0" xfId="0" applyFont="1"/>
    <xf numFmtId="16" fontId="6" fillId="0" borderId="0" xfId="0" applyNumberFormat="1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164" fontId="6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8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9" xfId="0" applyFont="1" applyFill="1" applyBorder="1"/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35</xdr:row>
      <xdr:rowOff>19050</xdr:rowOff>
    </xdr:from>
    <xdr:to>
      <xdr:col>2</xdr:col>
      <xdr:colOff>653415</xdr:colOff>
      <xdr:row>36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1724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1066800</xdr:colOff>
      <xdr:row>34</xdr:row>
      <xdr:rowOff>180975</xdr:rowOff>
    </xdr:from>
    <xdr:to>
      <xdr:col>8</xdr:col>
      <xdr:colOff>419101</xdr:colOff>
      <xdr:row>36</xdr:row>
      <xdr:rowOff>99060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66925" y="81438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38</xdr:row>
      <xdr:rowOff>19050</xdr:rowOff>
    </xdr:from>
    <xdr:to>
      <xdr:col>9</xdr:col>
      <xdr:colOff>142875</xdr:colOff>
      <xdr:row>41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7439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4°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MB -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25 januari </a:t>
          </a:r>
          <a:r>
            <a:rPr lang="nl-BE" sz="1300" b="1" i="0" strike="noStrike" baseline="0">
              <a:solidFill>
                <a:srgbClr val="FF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(2)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 DISTRICTFINALE-   2° DRIEBANDEN OP MB</a:t>
          </a:r>
        </a:p>
      </xdr:txBody>
    </xdr:sp>
    <xdr:clientData/>
  </xdr:twoCellAnchor>
  <xdr:twoCellAnchor>
    <xdr:from>
      <xdr:col>2</xdr:col>
      <xdr:colOff>533400</xdr:colOff>
      <xdr:row>31</xdr:row>
      <xdr:rowOff>180975</xdr:rowOff>
    </xdr:from>
    <xdr:to>
      <xdr:col>7</xdr:col>
      <xdr:colOff>584836</xdr:colOff>
      <xdr:row>33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5723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29</xdr:row>
      <xdr:rowOff>57150</xdr:rowOff>
    </xdr:from>
    <xdr:to>
      <xdr:col>7</xdr:col>
      <xdr:colOff>361949</xdr:colOff>
      <xdr:row>30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0675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VANDENBULCKE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C44">
            <v>0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  <cell r="D45">
            <v>0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  <cell r="D46">
            <v>0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  <cell r="D47">
            <v>0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  <cell r="D48">
            <v>0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  <cell r="D49">
            <v>0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  <cell r="D50">
            <v>0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  <cell r="D51">
            <v>0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  <cell r="D52">
            <v>0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  <cell r="D53">
            <v>0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  <cell r="D54">
            <v>0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  <cell r="D55">
            <v>0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  <cell r="D56">
            <v>0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  <cell r="D57">
            <v>0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  <cell r="D58">
            <v>0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  <cell r="D59">
            <v>0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  <cell r="D60">
            <v>0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  <cell r="D61">
            <v>0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  <cell r="D62">
            <v>0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  <cell r="D63">
            <v>0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  <cell r="D64">
            <v>0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  <cell r="D65">
            <v>0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  <cell r="D66">
            <v>0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  <cell r="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  <cell r="D69">
            <v>0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  <cell r="D70">
            <v>0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  <row r="74">
          <cell r="C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7" zoomScaleNormal="100" workbookViewId="0">
      <selection activeCell="E18" sqref="E18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5" customHeight="1" thickBot="1" x14ac:dyDescent="0.3"/>
    <row r="2" spans="1:10" ht="15.75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ht="18.75" x14ac:dyDescent="0.3">
      <c r="A5" s="48" t="s">
        <v>20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9"/>
      <c r="B6" s="47"/>
      <c r="C6" s="47"/>
      <c r="D6" s="47"/>
      <c r="E6" s="47"/>
      <c r="F6" s="47"/>
      <c r="G6" s="47"/>
      <c r="H6" s="47"/>
      <c r="I6" s="47"/>
      <c r="J6" s="12"/>
    </row>
    <row r="7" spans="1:10" x14ac:dyDescent="0.25">
      <c r="A7" s="9"/>
      <c r="B7" s="10"/>
      <c r="C7" s="11"/>
      <c r="D7" s="12"/>
      <c r="E7" s="12"/>
      <c r="F7" s="12"/>
      <c r="G7" s="12"/>
      <c r="H7" s="12"/>
      <c r="I7" s="12"/>
      <c r="J7" s="12"/>
    </row>
    <row r="8" spans="1:10" x14ac:dyDescent="0.25">
      <c r="A8" s="9"/>
      <c r="B8" s="10"/>
      <c r="C8" s="13" t="s">
        <v>1</v>
      </c>
      <c r="D8" s="12"/>
      <c r="E8" s="12"/>
      <c r="F8" s="42">
        <v>41321</v>
      </c>
      <c r="G8" s="42"/>
      <c r="H8" s="42"/>
      <c r="I8" s="43" t="s">
        <v>2</v>
      </c>
      <c r="J8" s="43"/>
    </row>
    <row r="9" spans="1:10" ht="15" customHeight="1" x14ac:dyDescent="0.25">
      <c r="A9" s="9"/>
      <c r="B9" s="10"/>
      <c r="C9" s="11"/>
      <c r="D9" s="12"/>
      <c r="E9" s="12"/>
      <c r="F9" s="47"/>
      <c r="G9" s="47"/>
      <c r="H9" s="47"/>
      <c r="I9" s="47"/>
      <c r="J9" s="47"/>
    </row>
    <row r="10" spans="1:10" x14ac:dyDescent="0.25">
      <c r="A10" s="9">
        <v>1</v>
      </c>
      <c r="B10" s="14">
        <v>4350</v>
      </c>
      <c r="C10" s="15" t="str">
        <f>VLOOKUP(B10,[1]LEDEN!A:D,2,FALSE)</f>
        <v>VLASSCHAERT Steven</v>
      </c>
      <c r="D10" s="14" t="str">
        <f>VLOOKUP(B10,[1]LEDEN!A:D,3,FALSE)</f>
        <v>STER</v>
      </c>
      <c r="E10" s="14"/>
      <c r="F10" s="16" t="s">
        <v>13</v>
      </c>
      <c r="G10" s="16" t="s">
        <v>14</v>
      </c>
      <c r="H10" s="17" t="s">
        <v>15</v>
      </c>
    </row>
    <row r="11" spans="1:10" x14ac:dyDescent="0.25">
      <c r="A11" s="9">
        <f>A10+1</f>
        <v>2</v>
      </c>
      <c r="B11" s="14">
        <v>8662</v>
      </c>
      <c r="C11" s="15" t="str">
        <f>VLOOKUP(B11,[1]LEDEN!A:D,2,FALSE)</f>
        <v>VAN DER LINDEN Eric</v>
      </c>
      <c r="D11" s="14" t="str">
        <f>VLOOKUP(B11,[1]LEDEN!A:D,3,FALSE)</f>
        <v>KOH</v>
      </c>
      <c r="E11" s="14"/>
      <c r="F11" s="16"/>
      <c r="G11" s="16"/>
      <c r="H11" s="16"/>
      <c r="I11" s="18"/>
      <c r="J11" s="19"/>
    </row>
    <row r="12" spans="1:10" x14ac:dyDescent="0.25">
      <c r="A12" s="9">
        <f t="shared" ref="A12:A13" si="0">A11+1</f>
        <v>3</v>
      </c>
      <c r="B12" s="14">
        <v>4301</v>
      </c>
      <c r="C12" s="15" t="str">
        <f>VLOOKUP(B12,[1]LEDEN!A:D,2,FALSE)</f>
        <v>VAN GOETHEM Glenn</v>
      </c>
      <c r="D12" s="14" t="str">
        <f>VLOOKUP(B12,[1]LEDEN!A:D,3,FALSE)</f>
        <v>SMA</v>
      </c>
      <c r="E12" s="14"/>
      <c r="F12" s="42">
        <v>41322</v>
      </c>
      <c r="G12" s="42"/>
      <c r="H12" s="42"/>
      <c r="I12" s="43" t="s">
        <v>2</v>
      </c>
      <c r="J12" s="43"/>
    </row>
    <row r="13" spans="1:10" x14ac:dyDescent="0.25">
      <c r="A13" s="39">
        <f t="shared" si="0"/>
        <v>4</v>
      </c>
      <c r="B13" s="40">
        <v>4305</v>
      </c>
      <c r="C13" s="41" t="str">
        <f>VLOOKUP(B13,[1]LEDEN!A:D,2,FALSE)</f>
        <v>DE HERTOG Ives</v>
      </c>
      <c r="D13" s="40" t="str">
        <f>VLOOKUP(B13,[1]LEDEN!A:D,3,FALSE)</f>
        <v>KOH</v>
      </c>
      <c r="E13" s="20"/>
      <c r="F13" s="21"/>
      <c r="G13" s="21"/>
      <c r="H13" s="21"/>
      <c r="I13" s="21"/>
      <c r="J13" s="21"/>
    </row>
    <row r="14" spans="1:10" x14ac:dyDescent="0.25">
      <c r="A14" s="9"/>
      <c r="B14" s="9"/>
      <c r="C14" s="9"/>
      <c r="D14" s="9"/>
      <c r="E14" s="9"/>
      <c r="F14" s="16" t="s">
        <v>16</v>
      </c>
      <c r="G14" s="16"/>
      <c r="H14" s="16"/>
    </row>
    <row r="15" spans="1:10" x14ac:dyDescent="0.25">
      <c r="A15" s="9"/>
      <c r="B15" s="14"/>
      <c r="C15" s="11"/>
      <c r="D15" s="11"/>
      <c r="E15" s="12"/>
      <c r="F15" s="17"/>
      <c r="G15" s="17"/>
      <c r="H15" s="17"/>
    </row>
    <row r="16" spans="1:10" x14ac:dyDescent="0.25">
      <c r="A16" s="9"/>
      <c r="B16" s="10"/>
      <c r="C16" s="11"/>
      <c r="D16" s="11"/>
      <c r="E16" s="22"/>
      <c r="F16" s="17" t="s">
        <v>17</v>
      </c>
      <c r="G16" s="17" t="s">
        <v>18</v>
      </c>
      <c r="H16" s="17" t="s">
        <v>19</v>
      </c>
      <c r="I16" s="16"/>
      <c r="J16" s="16"/>
    </row>
    <row r="17" spans="1:10" x14ac:dyDescent="0.25">
      <c r="A17" s="9"/>
      <c r="B17" s="10"/>
      <c r="C17" s="11"/>
      <c r="D17" s="11"/>
      <c r="E17" s="12"/>
      <c r="F17" s="23"/>
      <c r="G17" s="24"/>
      <c r="H17" s="23"/>
      <c r="I17" s="23"/>
      <c r="J17" s="23"/>
    </row>
    <row r="18" spans="1:10" x14ac:dyDescent="0.25">
      <c r="A18" s="9"/>
      <c r="B18" s="10"/>
      <c r="C18" s="11"/>
      <c r="D18" s="11"/>
      <c r="E18" s="12"/>
      <c r="I18" s="24"/>
      <c r="J18" s="24"/>
    </row>
    <row r="19" spans="1:10" ht="15.75" thickBot="1" x14ac:dyDescent="0.3">
      <c r="B19" s="10"/>
      <c r="C19" s="11"/>
      <c r="D19" s="12"/>
    </row>
    <row r="20" spans="1:10" ht="18.75" thickBot="1" x14ac:dyDescent="0.4">
      <c r="C20" s="25" t="s">
        <v>3</v>
      </c>
      <c r="D20" s="26">
        <v>27</v>
      </c>
      <c r="E20" s="27" t="s">
        <v>4</v>
      </c>
      <c r="F20" s="27"/>
      <c r="G20" s="27"/>
      <c r="H20" s="27"/>
      <c r="I20" s="27"/>
      <c r="J20" s="28"/>
    </row>
    <row r="21" spans="1:10" ht="18" x14ac:dyDescent="0.35">
      <c r="A21"/>
      <c r="B21"/>
      <c r="C21" s="29"/>
      <c r="D21" s="30"/>
      <c r="E21" s="31"/>
      <c r="F21" s="31"/>
      <c r="G21" s="31"/>
      <c r="H21" s="31"/>
      <c r="I21" s="31"/>
      <c r="J21" s="32"/>
    </row>
    <row r="22" spans="1:10" ht="18" x14ac:dyDescent="0.35">
      <c r="A22"/>
      <c r="B22"/>
      <c r="C22" s="33" t="s">
        <v>5</v>
      </c>
      <c r="D22" s="34" t="s">
        <v>6</v>
      </c>
      <c r="E22" s="31" t="s">
        <v>7</v>
      </c>
      <c r="F22" s="31"/>
      <c r="G22" s="31"/>
      <c r="H22" s="31"/>
      <c r="I22" s="31"/>
      <c r="J22" s="32"/>
    </row>
    <row r="23" spans="1:10" ht="18" x14ac:dyDescent="0.35">
      <c r="A23"/>
      <c r="B23"/>
      <c r="C23" s="29"/>
      <c r="D23" s="34" t="s">
        <v>8</v>
      </c>
      <c r="E23" s="31" t="s">
        <v>9</v>
      </c>
      <c r="F23" s="31"/>
      <c r="G23" s="31"/>
      <c r="H23" s="31"/>
      <c r="I23" s="31"/>
      <c r="J23" s="32"/>
    </row>
    <row r="24" spans="1:10" ht="18" x14ac:dyDescent="0.35">
      <c r="A24"/>
      <c r="B24"/>
      <c r="C24" s="29"/>
      <c r="D24" s="34"/>
      <c r="E24" s="31" t="s">
        <v>10</v>
      </c>
      <c r="F24" s="31"/>
      <c r="G24" s="31"/>
      <c r="H24" s="31"/>
      <c r="I24" s="31"/>
      <c r="J24" s="32"/>
    </row>
    <row r="25" spans="1:10" ht="18" x14ac:dyDescent="0.35">
      <c r="A25"/>
      <c r="B25"/>
      <c r="C25" s="29"/>
      <c r="D25" s="34"/>
      <c r="E25" s="31"/>
      <c r="F25" s="31"/>
      <c r="G25" s="31"/>
      <c r="H25" s="31"/>
      <c r="I25" s="31"/>
      <c r="J25" s="32"/>
    </row>
    <row r="26" spans="1:10" ht="18" x14ac:dyDescent="0.35">
      <c r="A26"/>
      <c r="B26"/>
      <c r="C26" s="29" t="s">
        <v>11</v>
      </c>
      <c r="D26" s="34"/>
      <c r="E26" s="31"/>
      <c r="F26" s="31"/>
      <c r="G26" s="31"/>
      <c r="H26" s="31"/>
      <c r="I26" s="31"/>
      <c r="J26" s="32"/>
    </row>
    <row r="27" spans="1:10" ht="18" x14ac:dyDescent="0.35">
      <c r="A27"/>
      <c r="B27"/>
      <c r="C27" s="29" t="s">
        <v>12</v>
      </c>
      <c r="D27" s="34"/>
      <c r="E27" s="31"/>
      <c r="F27" s="31"/>
      <c r="G27" s="31"/>
      <c r="H27" s="31"/>
      <c r="I27" s="31"/>
      <c r="J27" s="32"/>
    </row>
    <row r="28" spans="1:10" ht="20.25" thickBot="1" x14ac:dyDescent="0.45">
      <c r="A28"/>
      <c r="B28"/>
      <c r="C28" s="35"/>
      <c r="D28" s="36"/>
      <c r="E28" s="36"/>
      <c r="F28" s="36"/>
      <c r="G28" s="37"/>
      <c r="H28" s="37"/>
      <c r="I28" s="37"/>
      <c r="J28" s="38"/>
    </row>
  </sheetData>
  <mergeCells count="8">
    <mergeCell ref="F12:H12"/>
    <mergeCell ref="I12:J12"/>
    <mergeCell ref="A2:J2"/>
    <mergeCell ref="B6:I6"/>
    <mergeCell ref="F8:H8"/>
    <mergeCell ref="I8:J8"/>
    <mergeCell ref="F9:J9"/>
    <mergeCell ref="A5:J5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RDF 2°DRIEBANDEN MB</vt:lpstr>
      <vt:lpstr>Blad2</vt:lpstr>
      <vt:lpstr>Blad3</vt:lpstr>
      <vt:lpstr>'RDF 2°DRIEBANDEN MB'!Afdrukbereik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2013-01-04T15:19:32Z</cp:lastPrinted>
  <dcterms:created xsi:type="dcterms:W3CDTF">2013-01-04T15:18:21Z</dcterms:created>
  <dcterms:modified xsi:type="dcterms:W3CDTF">2013-01-26T10:02:00Z</dcterms:modified>
</cp:coreProperties>
</file>