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VW 3° DRB K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<sst xmlns="http://schemas.openxmlformats.org/spreadsheetml/2006/main" count="88" uniqueCount="63">
  <si>
    <t>KAMPIOENSCHAP VAN BELGIE</t>
  </si>
  <si>
    <t>VZW KONINKLIJKE BELGISCHE BILJARTBOND</t>
  </si>
  <si>
    <t>zetel : Martelarenplein 13   3000  Leuven</t>
  </si>
  <si>
    <t>GEWEST BEIDE VLAANDEREN</t>
  </si>
  <si>
    <t>Sportjaar 2011-2012</t>
  </si>
  <si>
    <t>District Gent - voorwedstrijden .</t>
  </si>
  <si>
    <t xml:space="preserve">3° klasse driebanden KB </t>
  </si>
  <si>
    <t xml:space="preserve">Poule 1 </t>
  </si>
  <si>
    <t>B.C. EDELWEISS  café " Trapkes Op " Reibroeckstr 33 9940 Everg</t>
  </si>
  <si>
    <t>tel : 0479 / 85 14 23</t>
  </si>
  <si>
    <t>Wedstrijdleiding :</t>
  </si>
  <si>
    <t>DE MEYER Rudi</t>
  </si>
  <si>
    <t>of afgevaardigde</t>
  </si>
  <si>
    <t>wo 25 en do 26 jan 2012</t>
  </si>
  <si>
    <t>om 19u00</t>
  </si>
  <si>
    <t>25 jan.</t>
  </si>
  <si>
    <t>1 - 3</t>
  </si>
  <si>
    <t>2 - 6</t>
  </si>
  <si>
    <t>LIPPENS Tony</t>
  </si>
  <si>
    <t>ED</t>
  </si>
  <si>
    <t>4 - 5</t>
  </si>
  <si>
    <t>1 - 6</t>
  </si>
  <si>
    <t>2 - 4</t>
  </si>
  <si>
    <t>3 - 5</t>
  </si>
  <si>
    <t>26 jan.</t>
  </si>
  <si>
    <t>1 - 5</t>
  </si>
  <si>
    <t>2 - 3</t>
  </si>
  <si>
    <t>4 - 6</t>
  </si>
  <si>
    <t>2 - 5</t>
  </si>
  <si>
    <t>3 - 6</t>
  </si>
  <si>
    <t>1 - 4</t>
  </si>
  <si>
    <t>Mag ook op 3 biljarts</t>
  </si>
  <si>
    <t>Poule 2</t>
  </si>
  <si>
    <t>K.BC. KRIJT OP TIJD MELLE    Tav. Agora  Kloosterstr. 2 Melle</t>
  </si>
  <si>
    <t>tel : 0497 / 13 38 89</t>
  </si>
  <si>
    <t>JANSSENS Marcel</t>
  </si>
  <si>
    <t>wo 1 feb en wo 8 feb  2012</t>
  </si>
  <si>
    <t>3 - 4</t>
  </si>
  <si>
    <t>1 - 2</t>
  </si>
  <si>
    <t>Poule 3</t>
  </si>
  <si>
    <t>K. GENTSCHE B.A. Snook. Pal. Argos Antw. Stwg 550 St Amandsb</t>
  </si>
  <si>
    <t>tel : 09 / 228 19 38</t>
  </si>
  <si>
    <t>HENDERICK  Paul</t>
  </si>
  <si>
    <t>za. 11 feb  om  17u00  en zo. 12 feb  om  14u00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</si>
  <si>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</si>
  <si>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</si>
  <si>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</si>
  <si>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</si>
  <si>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</si>
  <si>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</si>
  <si>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</si>
  <si>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</si>
  <si>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</si>
  <si>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</si>
  <si>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</si>
  <si>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</si>
  <si>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</si>
  <si>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 4 jan 2012.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</si>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</sst>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16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16" fontId="0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Fill="1" applyBorder="1" applyAlignment="1" quotePrefix="1">
      <alignment horizontal="center"/>
    </xf>
    <xf numFmtId="0" fontId="0" fillId="0" borderId="8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15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 quotePrefix="1">
      <alignment/>
    </xf>
    <xf numFmtId="0" fontId="0" fillId="0" borderId="3" xfId="0" applyFont="1" applyBorder="1" applyAlignment="1" quotePrefix="1">
      <alignment/>
    </xf>
    <xf numFmtId="0" fontId="0" fillId="0" borderId="5" xfId="0" applyFont="1" applyFill="1" applyBorder="1" applyAlignment="1" quotePrefix="1">
      <alignment/>
    </xf>
    <xf numFmtId="0" fontId="0" fillId="0" borderId="7" xfId="0" applyFont="1" applyFill="1" applyBorder="1" applyAlignment="1" quotePrefix="1">
      <alignment/>
    </xf>
    <xf numFmtId="0" fontId="0" fillId="0" borderId="8" xfId="0" applyFont="1" applyFill="1" applyBorder="1" applyAlignment="1" quotePrefix="1">
      <alignment/>
    </xf>
    <xf numFmtId="0" fontId="0" fillId="0" borderId="3" xfId="0" applyFont="1" applyFill="1" applyBorder="1" applyAlignment="1" quotePrefix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KB.%20%202011-2012\4.%20STD%20DRIEBANDEN%20KB\3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2"/>
  <sheetViews>
    <sheetView tabSelected="1" workbookViewId="0" topLeftCell="A1">
      <selection activeCell="L68" sqref="L68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8" ht="7.5" customHeight="1"/>
    <row r="9" spans="2:15" ht="12.75">
      <c r="B9" s="19" t="s">
        <v>7</v>
      </c>
      <c r="C9" s="19"/>
      <c r="D9" s="19" t="s">
        <v>8</v>
      </c>
      <c r="E9" s="19"/>
      <c r="F9" s="19"/>
      <c r="G9" s="19"/>
      <c r="H9" s="19"/>
      <c r="I9" s="19"/>
      <c r="J9" s="19"/>
      <c r="K9" s="19"/>
      <c r="L9" s="19"/>
      <c r="M9" s="19" t="s">
        <v>9</v>
      </c>
      <c r="N9" s="19"/>
      <c r="O9" s="19"/>
    </row>
    <row r="10" spans="2:15" ht="12.75">
      <c r="B10" s="19"/>
      <c r="C10" s="19"/>
      <c r="D10" s="20" t="s">
        <v>10</v>
      </c>
      <c r="E10" s="20"/>
      <c r="F10" s="20"/>
      <c r="G10" s="20" t="s">
        <v>11</v>
      </c>
      <c r="H10" s="20"/>
      <c r="I10" s="20"/>
      <c r="J10" s="20"/>
      <c r="K10" s="20" t="s">
        <v>12</v>
      </c>
      <c r="L10" s="20"/>
      <c r="M10" s="20"/>
      <c r="N10" s="20"/>
      <c r="O10" s="20"/>
    </row>
    <row r="11" spans="2:15" ht="12.75">
      <c r="B11" s="19"/>
      <c r="C11" s="19"/>
      <c r="D11" s="21" t="s">
        <v>13</v>
      </c>
      <c r="E11" s="21"/>
      <c r="F11" s="21"/>
      <c r="G11" s="21"/>
      <c r="H11" s="21"/>
      <c r="I11" s="21" t="s">
        <v>14</v>
      </c>
      <c r="J11" s="21"/>
      <c r="K11" s="21"/>
      <c r="L11" s="21"/>
      <c r="M11" s="21"/>
      <c r="N11" s="22"/>
      <c r="O11" s="22"/>
    </row>
    <row r="12" spans="2:15" ht="6.75" customHeight="1"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  <c r="O12" s="19"/>
    </row>
    <row r="13" spans="2:15" ht="12.75">
      <c r="B13" s="23">
        <v>8063</v>
      </c>
      <c r="C13" s="24" t="str">
        <f>VLOOKUP(B13:B37,'[1]LEDEN'!A:E,2,FALSE)</f>
        <v>COPPENS Christiaan</v>
      </c>
      <c r="D13" s="24"/>
      <c r="E13" s="24"/>
      <c r="F13" s="24"/>
      <c r="G13" s="24" t="str">
        <f>VLOOKUP(B13,'[1]LEDEN'!A:E,3,FALSE)</f>
        <v>ED</v>
      </c>
      <c r="H13" s="24"/>
      <c r="I13" s="25"/>
      <c r="J13" s="89" t="s">
        <v>15</v>
      </c>
      <c r="K13" s="52"/>
      <c r="L13" s="90" t="s">
        <v>16</v>
      </c>
      <c r="M13" s="52"/>
      <c r="N13" s="91" t="s">
        <v>17</v>
      </c>
      <c r="O13" s="28"/>
    </row>
    <row r="14" spans="2:15" ht="12.75">
      <c r="B14" s="29">
        <v>8410</v>
      </c>
      <c r="C14" s="30" t="s">
        <v>18</v>
      </c>
      <c r="D14" s="30"/>
      <c r="E14" s="30"/>
      <c r="F14" s="30"/>
      <c r="G14" s="30" t="s">
        <v>19</v>
      </c>
      <c r="H14" s="24"/>
      <c r="I14" s="26"/>
      <c r="J14" s="57"/>
      <c r="K14" s="26"/>
      <c r="L14" s="27" t="s">
        <v>20</v>
      </c>
      <c r="M14" s="26"/>
      <c r="N14" s="92" t="s">
        <v>21</v>
      </c>
      <c r="O14" s="31"/>
    </row>
    <row r="15" spans="2:15" ht="12.75">
      <c r="B15" s="32">
        <v>8891</v>
      </c>
      <c r="C15" s="33" t="str">
        <f>VLOOKUP(B15:B39,'[1]LEDEN'!A:E,2,FALSE)</f>
        <v>PLATTEAU Steven</v>
      </c>
      <c r="D15" s="33"/>
      <c r="E15" s="33"/>
      <c r="F15" s="33"/>
      <c r="G15" s="33" t="str">
        <f>VLOOKUP(B15,'[1]LEDEN'!A:E,3,FALSE)</f>
        <v>EWH</v>
      </c>
      <c r="H15" s="24"/>
      <c r="I15" s="34"/>
      <c r="J15" s="60"/>
      <c r="K15" s="61"/>
      <c r="L15" s="93" t="s">
        <v>22</v>
      </c>
      <c r="M15" s="61"/>
      <c r="N15" s="94" t="s">
        <v>23</v>
      </c>
      <c r="O15" s="31"/>
    </row>
    <row r="16" spans="2:15" ht="12.75">
      <c r="B16" s="35">
        <v>8067</v>
      </c>
      <c r="C16" s="36" t="str">
        <f>VLOOKUP(B16:B40,'[1]LEDEN'!A:E,2,FALSE)</f>
        <v>HERMANS Robert</v>
      </c>
      <c r="D16" s="36"/>
      <c r="E16" s="36"/>
      <c r="F16" s="36"/>
      <c r="G16" s="36" t="str">
        <f>VLOOKUP(B16,'[1]LEDEN'!A:E,3,FALSE)</f>
        <v>EWH</v>
      </c>
      <c r="H16" s="24"/>
      <c r="I16" s="34"/>
      <c r="J16" s="37"/>
      <c r="K16" s="37"/>
      <c r="L16" s="37"/>
      <c r="M16" s="37"/>
      <c r="N16" s="37"/>
      <c r="O16" s="31"/>
    </row>
    <row r="17" spans="2:15" ht="12.75">
      <c r="B17" s="23">
        <v>4472</v>
      </c>
      <c r="C17" s="24" t="str">
        <f>VLOOKUP(B17:B39,'[1]LEDEN'!A:E,2,FALSE)</f>
        <v>DE BAETS Danny</v>
      </c>
      <c r="D17" s="24"/>
      <c r="E17" s="24"/>
      <c r="F17" s="24"/>
      <c r="G17" s="24" t="str">
        <f>VLOOKUP(B17,'[1]LEDEN'!A:E,3,FALSE)</f>
        <v>K. EBC</v>
      </c>
      <c r="H17" s="24"/>
      <c r="I17" s="38"/>
      <c r="J17" s="89" t="s">
        <v>24</v>
      </c>
      <c r="K17" s="52"/>
      <c r="L17" s="90" t="s">
        <v>25</v>
      </c>
      <c r="M17" s="52"/>
      <c r="N17" s="95" t="s">
        <v>26</v>
      </c>
      <c r="O17" s="31"/>
    </row>
    <row r="18" spans="2:15" ht="12.75">
      <c r="B18" s="23">
        <v>8125</v>
      </c>
      <c r="C18" s="24" t="str">
        <f>VLOOKUP(B18:B40,'[1]LEDEN'!A:E,2,FALSE)</f>
        <v>LANDRIEU Jan</v>
      </c>
      <c r="D18" s="24"/>
      <c r="E18" s="24"/>
      <c r="F18" s="24"/>
      <c r="G18" s="24" t="str">
        <f>VLOOKUP(B18,'[1]LEDEN'!A:E,3,FALSE)</f>
        <v>RV</v>
      </c>
      <c r="I18" s="34"/>
      <c r="J18" s="57"/>
      <c r="K18" s="26"/>
      <c r="L18" s="27" t="s">
        <v>27</v>
      </c>
      <c r="M18" s="26"/>
      <c r="N18" s="92" t="s">
        <v>28</v>
      </c>
      <c r="O18" s="39"/>
    </row>
    <row r="19" spans="8:15" ht="12.75">
      <c r="H19" s="40"/>
      <c r="I19" s="34"/>
      <c r="J19" s="96"/>
      <c r="K19" s="97"/>
      <c r="L19" s="93" t="s">
        <v>29</v>
      </c>
      <c r="M19" s="97"/>
      <c r="N19" s="94" t="s">
        <v>30</v>
      </c>
      <c r="O19" s="39"/>
    </row>
    <row r="20" spans="8:15" ht="12.75">
      <c r="H20" s="40"/>
      <c r="I20" s="41" t="s">
        <v>31</v>
      </c>
      <c r="J20" s="41"/>
      <c r="K20" s="41"/>
      <c r="L20" s="27"/>
      <c r="M20" s="34"/>
      <c r="N20" s="27"/>
      <c r="O20" s="39"/>
    </row>
    <row r="21" spans="2:15" ht="6" customHeight="1">
      <c r="B21" s="42"/>
      <c r="C21" s="43"/>
      <c r="D21" s="19"/>
      <c r="E21" s="19"/>
      <c r="F21" s="19"/>
      <c r="G21" s="19"/>
      <c r="H21" s="40"/>
      <c r="I21" s="34"/>
      <c r="J21" s="34"/>
      <c r="K21" s="44"/>
      <c r="L21" s="1"/>
      <c r="M21" s="45"/>
      <c r="N21" s="39"/>
      <c r="O21" s="39"/>
    </row>
    <row r="22" spans="2:15" ht="12.75">
      <c r="B22" s="19" t="s">
        <v>32</v>
      </c>
      <c r="C22" s="43"/>
      <c r="D22" s="46" t="s">
        <v>33</v>
      </c>
      <c r="E22" s="46"/>
      <c r="F22" s="46"/>
      <c r="G22" s="46"/>
      <c r="H22" s="46"/>
      <c r="I22" s="46"/>
      <c r="J22" s="46"/>
      <c r="K22" s="46"/>
      <c r="L22" s="46"/>
      <c r="M22" s="46" t="s">
        <v>34</v>
      </c>
      <c r="N22" s="46"/>
      <c r="O22" s="46"/>
    </row>
    <row r="23" spans="2:15" ht="12.75">
      <c r="B23" s="19"/>
      <c r="C23" s="43"/>
      <c r="D23" s="46" t="s">
        <v>10</v>
      </c>
      <c r="E23" s="46"/>
      <c r="F23" s="46"/>
      <c r="G23" s="46" t="s">
        <v>35</v>
      </c>
      <c r="H23" s="46"/>
      <c r="I23" s="46"/>
      <c r="J23" s="46"/>
      <c r="K23" s="46" t="s">
        <v>12</v>
      </c>
      <c r="L23" s="46"/>
      <c r="M23" s="46"/>
      <c r="N23" s="47"/>
      <c r="O23" s="47"/>
    </row>
    <row r="24" spans="2:15" ht="12.75">
      <c r="B24" s="19"/>
      <c r="C24" s="43"/>
      <c r="D24" s="48" t="s">
        <v>36</v>
      </c>
      <c r="E24" s="48"/>
      <c r="F24" s="48"/>
      <c r="G24" s="48"/>
      <c r="H24" s="48"/>
      <c r="I24" s="48" t="s">
        <v>14</v>
      </c>
      <c r="J24" s="48"/>
      <c r="K24" s="48"/>
      <c r="L24" s="49"/>
      <c r="M24" s="49"/>
      <c r="N24" s="47"/>
      <c r="O24" s="47"/>
    </row>
    <row r="25" spans="2:15" ht="6" customHeight="1">
      <c r="B25" s="19"/>
      <c r="C25" s="5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9"/>
      <c r="O25" s="19"/>
    </row>
    <row r="26" spans="2:15" ht="12.75">
      <c r="B26" s="23">
        <v>6096</v>
      </c>
      <c r="C26" s="24" t="str">
        <f>VLOOKUP(B26:B47,'[1]LEDEN'!A:E,2,FALSE)</f>
        <v>VAN REETH Rudy</v>
      </c>
      <c r="D26" s="24"/>
      <c r="E26" s="24"/>
      <c r="F26" s="24"/>
      <c r="G26" s="24" t="str">
        <f>VLOOKUP(B26,'[1]LEDEN'!A:E,3,FALSE)</f>
        <v>K. EBC</v>
      </c>
      <c r="I26" s="51">
        <v>40940</v>
      </c>
      <c r="J26" s="52"/>
      <c r="K26" s="53" t="s">
        <v>28</v>
      </c>
      <c r="L26" s="54"/>
      <c r="M26" s="55" t="s">
        <v>37</v>
      </c>
      <c r="N26" s="56"/>
      <c r="O26" s="19"/>
    </row>
    <row r="27" spans="2:15" ht="12.75">
      <c r="B27" s="23">
        <v>7471</v>
      </c>
      <c r="C27" s="24" t="str">
        <f>VLOOKUP(B27:B47,'[1]LEDEN'!A:E,2,FALSE)</f>
        <v>WIELEMANS Gustaaf</v>
      </c>
      <c r="D27" s="24"/>
      <c r="E27" s="24"/>
      <c r="F27" s="24"/>
      <c r="G27" s="24" t="str">
        <f>VLOOKUP(B27,'[1]LEDEN'!A:E,3,FALSE)</f>
        <v>UN</v>
      </c>
      <c r="I27" s="57"/>
      <c r="J27" s="26"/>
      <c r="K27" s="44" t="s">
        <v>30</v>
      </c>
      <c r="L27" s="58"/>
      <c r="M27" s="59" t="s">
        <v>23</v>
      </c>
      <c r="N27" s="44"/>
      <c r="O27" s="31"/>
    </row>
    <row r="28" spans="2:15" ht="12.75">
      <c r="B28" s="23">
        <v>4617</v>
      </c>
      <c r="C28" s="24" t="str">
        <f>VLOOKUP(B28:B49,'[1]LEDEN'!A:E,2,FALSE)</f>
        <v>JANSSENS Marcel</v>
      </c>
      <c r="D28" s="24"/>
      <c r="E28" s="24"/>
      <c r="F28" s="24"/>
      <c r="G28" s="24" t="str">
        <f>VLOOKUP(B28,'[1]LEDEN'!A:E,3,FALSE)</f>
        <v>KOTM</v>
      </c>
      <c r="I28" s="60"/>
      <c r="J28" s="61"/>
      <c r="K28" s="62"/>
      <c r="L28" s="62"/>
      <c r="M28" s="63" t="s">
        <v>38</v>
      </c>
      <c r="N28" s="44"/>
      <c r="O28" s="33"/>
    </row>
    <row r="29" spans="2:15" ht="12.75">
      <c r="B29" s="23">
        <v>8347</v>
      </c>
      <c r="C29" s="24" t="str">
        <f>VLOOKUP(B29:B50,'[1]LEDEN'!A:E,2,FALSE)</f>
        <v>BUYENS Pascal</v>
      </c>
      <c r="D29" s="24"/>
      <c r="E29" s="24"/>
      <c r="F29" s="24"/>
      <c r="G29" s="24" t="str">
        <f>VLOOKUP(B29,'[1]LEDEN'!A:E,3,FALSE)</f>
        <v>RV</v>
      </c>
      <c r="I29" s="64">
        <v>40947</v>
      </c>
      <c r="J29" s="65"/>
      <c r="K29" s="66" t="s">
        <v>20</v>
      </c>
      <c r="L29" s="54"/>
      <c r="M29" s="67"/>
      <c r="N29" s="68"/>
      <c r="O29" s="44"/>
    </row>
    <row r="30" spans="2:15" ht="12.75">
      <c r="B30" s="35">
        <v>8071</v>
      </c>
      <c r="C30" s="36" t="str">
        <f>VLOOKUP(B30:B51,'[1]LEDEN'!A:E,2,FALSE)</f>
        <v>DE SMET Antoine</v>
      </c>
      <c r="D30" s="36"/>
      <c r="E30" s="36"/>
      <c r="F30" s="36"/>
      <c r="G30" s="36" t="str">
        <f>VLOOKUP(B30,'[1]LEDEN'!A:E,3,FALSE)</f>
        <v>K.ME</v>
      </c>
      <c r="I30" s="69"/>
      <c r="J30" s="34"/>
      <c r="K30" s="44" t="s">
        <v>26</v>
      </c>
      <c r="L30" s="58"/>
      <c r="M30" s="59" t="s">
        <v>25</v>
      </c>
      <c r="N30" s="44"/>
      <c r="O30" s="31"/>
    </row>
    <row r="31" spans="2:15" ht="12.75">
      <c r="B31" s="19"/>
      <c r="C31" s="19"/>
      <c r="D31" s="19"/>
      <c r="E31" s="19"/>
      <c r="F31" s="19"/>
      <c r="G31" s="19"/>
      <c r="H31" s="42"/>
      <c r="I31" s="60"/>
      <c r="J31" s="61"/>
      <c r="K31" s="70" t="s">
        <v>16</v>
      </c>
      <c r="L31" s="62"/>
      <c r="M31" s="71" t="s">
        <v>22</v>
      </c>
      <c r="N31" s="31"/>
      <c r="O31" s="31"/>
    </row>
    <row r="32" spans="2:15" ht="8.25" customHeight="1">
      <c r="B32" s="19"/>
      <c r="C32" s="19"/>
      <c r="D32" s="19"/>
      <c r="E32" s="19"/>
      <c r="F32" s="19"/>
      <c r="G32" s="19"/>
      <c r="H32" s="42"/>
      <c r="I32" s="31"/>
      <c r="J32" s="31"/>
      <c r="K32" s="31"/>
      <c r="L32" s="42"/>
      <c r="M32" s="31"/>
      <c r="N32" s="31"/>
      <c r="O32" s="31"/>
    </row>
    <row r="33" spans="2:15" ht="12.75">
      <c r="B33" s="19" t="s">
        <v>39</v>
      </c>
      <c r="C33" s="72"/>
      <c r="D33" s="20" t="s">
        <v>40</v>
      </c>
      <c r="E33" s="20"/>
      <c r="F33" s="20"/>
      <c r="G33" s="20"/>
      <c r="H33" s="20"/>
      <c r="I33" s="20"/>
      <c r="J33" s="20"/>
      <c r="K33" s="20"/>
      <c r="L33" s="20"/>
      <c r="M33" s="20" t="s">
        <v>41</v>
      </c>
      <c r="N33" s="20"/>
      <c r="O33" s="20"/>
    </row>
    <row r="34" spans="2:15" ht="12.75">
      <c r="B34" s="72"/>
      <c r="C34" s="19"/>
      <c r="D34" s="20" t="s">
        <v>10</v>
      </c>
      <c r="E34" s="20"/>
      <c r="F34" s="20"/>
      <c r="G34" s="20" t="s">
        <v>42</v>
      </c>
      <c r="H34" s="20"/>
      <c r="I34" s="20"/>
      <c r="J34" s="20"/>
      <c r="K34" s="20" t="s">
        <v>12</v>
      </c>
      <c r="L34" s="20"/>
      <c r="M34" s="20"/>
      <c r="N34" s="20"/>
      <c r="O34" s="47"/>
    </row>
    <row r="35" spans="2:15" ht="12.75">
      <c r="B35" s="72"/>
      <c r="C35" s="19"/>
      <c r="D35" s="73" t="s">
        <v>43</v>
      </c>
      <c r="E35" s="73"/>
      <c r="F35" s="73"/>
      <c r="G35" s="73"/>
      <c r="H35" s="73"/>
      <c r="I35" s="73"/>
      <c r="J35" s="73"/>
      <c r="K35" s="74"/>
      <c r="L35" s="49"/>
      <c r="M35" s="49"/>
      <c r="N35" s="47"/>
      <c r="O35" s="47"/>
    </row>
    <row r="36" spans="2:15" ht="5.25" customHeight="1">
      <c r="B36" s="72"/>
      <c r="C36" s="19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5"/>
      <c r="O36" s="75"/>
    </row>
    <row r="37" spans="2:15" ht="12.75">
      <c r="B37" s="32">
        <v>7472</v>
      </c>
      <c r="C37" s="33" t="str">
        <f>VLOOKUP(B37:B56,'[1]LEDEN'!A:E,2,FALSE)</f>
        <v>BUNDERVOET Danny</v>
      </c>
      <c r="D37" s="33"/>
      <c r="E37" s="33"/>
      <c r="F37" s="33"/>
      <c r="G37" s="33" t="str">
        <f>VLOOKUP(B37,'[1]LEDEN'!A:E,3,FALSE)</f>
        <v>EWH</v>
      </c>
      <c r="H37" s="24"/>
      <c r="I37" s="51">
        <v>40929</v>
      </c>
      <c r="J37" s="52"/>
      <c r="K37" s="53" t="s">
        <v>28</v>
      </c>
      <c r="L37" s="54"/>
      <c r="M37" s="55" t="s">
        <v>37</v>
      </c>
      <c r="N37" s="44"/>
      <c r="O37" s="31"/>
    </row>
    <row r="38" spans="2:15" ht="12.75">
      <c r="B38" s="23">
        <v>4597</v>
      </c>
      <c r="C38" s="24" t="str">
        <f>VLOOKUP(B38:B59,'[1]LEDEN'!A:E,2,FALSE)</f>
        <v>HENDERICK Paul</v>
      </c>
      <c r="D38" s="24"/>
      <c r="E38" s="24"/>
      <c r="F38" s="24"/>
      <c r="G38" s="24" t="str">
        <f>VLOOKUP(B38,'[1]LEDEN'!A:E,3,FALSE)</f>
        <v>KGBA</v>
      </c>
      <c r="H38" s="24"/>
      <c r="I38" s="57"/>
      <c r="J38" s="26"/>
      <c r="K38" s="44" t="s">
        <v>30</v>
      </c>
      <c r="L38" s="58"/>
      <c r="M38" s="59" t="s">
        <v>23</v>
      </c>
      <c r="N38" s="44"/>
      <c r="O38" s="31"/>
    </row>
    <row r="39" spans="2:15" ht="12.75">
      <c r="B39" s="23">
        <v>8352</v>
      </c>
      <c r="C39" s="24" t="str">
        <f>VLOOKUP(B39:B57,'[1]LEDEN'!A:E,2,FALSE)</f>
        <v>COSYNS Marc</v>
      </c>
      <c r="D39" s="24"/>
      <c r="E39" s="24"/>
      <c r="F39" s="24"/>
      <c r="G39" s="24" t="str">
        <f>VLOOKUP(B39,'[1]LEDEN'!A:E,3,FALSE)</f>
        <v>KBCAW</v>
      </c>
      <c r="H39" s="24"/>
      <c r="I39" s="60"/>
      <c r="J39" s="61"/>
      <c r="K39" s="62"/>
      <c r="L39" s="62"/>
      <c r="M39" s="63" t="s">
        <v>38</v>
      </c>
      <c r="N39" s="44"/>
      <c r="O39" s="31"/>
    </row>
    <row r="40" spans="2:15" ht="12.75" customHeight="1">
      <c r="B40" s="32">
        <v>8888</v>
      </c>
      <c r="C40" s="33" t="str">
        <f>VLOOKUP(B40:B60,'[1]LEDEN'!A:E,2,FALSE)</f>
        <v>DE MEYER Erik</v>
      </c>
      <c r="D40" s="33"/>
      <c r="E40" s="33"/>
      <c r="F40" s="33"/>
      <c r="G40" s="33" t="str">
        <f>VLOOKUP(B40,'[1]LEDEN'!A:E,3,FALSE)</f>
        <v>RV</v>
      </c>
      <c r="H40" s="24"/>
      <c r="I40" s="64">
        <v>40934</v>
      </c>
      <c r="J40" s="65"/>
      <c r="K40" s="66" t="s">
        <v>20</v>
      </c>
      <c r="L40" s="54"/>
      <c r="M40" s="67"/>
      <c r="N40" s="58"/>
      <c r="O40" s="76"/>
    </row>
    <row r="41" spans="2:15" ht="12.75">
      <c r="B41" s="35">
        <v>5208</v>
      </c>
      <c r="C41" s="36" t="str">
        <f>VLOOKUP(B41:B61,'[1]LEDEN'!A:E,2,FALSE)</f>
        <v>VAN HAMME Rudi</v>
      </c>
      <c r="D41" s="36"/>
      <c r="E41" s="36"/>
      <c r="F41" s="36"/>
      <c r="G41" s="36" t="str">
        <f>VLOOKUP(B41,'[1]LEDEN'!A:E,3,FALSE)</f>
        <v>KGBA</v>
      </c>
      <c r="I41" s="69"/>
      <c r="J41" s="34"/>
      <c r="K41" s="44" t="s">
        <v>26</v>
      </c>
      <c r="L41" s="58"/>
      <c r="M41" s="59" t="s">
        <v>25</v>
      </c>
      <c r="N41" s="44"/>
      <c r="O41" s="76"/>
    </row>
    <row r="42" spans="2:15" ht="12.75">
      <c r="B42" s="72"/>
      <c r="C42" s="19"/>
      <c r="D42" s="19"/>
      <c r="E42" s="19"/>
      <c r="F42" s="19"/>
      <c r="G42" s="72"/>
      <c r="H42" s="72"/>
      <c r="I42" s="60"/>
      <c r="J42" s="61"/>
      <c r="K42" s="70" t="s">
        <v>16</v>
      </c>
      <c r="L42" s="62"/>
      <c r="M42" s="71" t="s">
        <v>22</v>
      </c>
      <c r="N42" s="72"/>
      <c r="O42" s="72"/>
    </row>
    <row r="43" spans="2:15" ht="12.75">
      <c r="B43" s="72" t="s">
        <v>44</v>
      </c>
      <c r="C43" s="72"/>
      <c r="D43" s="72"/>
      <c r="E43" s="72">
        <v>27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2:15" ht="6" customHeight="1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2:15" ht="12.75">
      <c r="B45" s="77" t="s">
        <v>45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2:15" ht="5.25" customHeight="1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2:15" ht="12.75">
      <c r="B47" s="72"/>
      <c r="C47" s="72" t="s">
        <v>46</v>
      </c>
      <c r="D47" s="72"/>
      <c r="E47" s="72"/>
      <c r="F47" s="78" t="s">
        <v>47</v>
      </c>
      <c r="G47" s="78"/>
      <c r="H47" s="78"/>
      <c r="I47" s="78"/>
      <c r="J47" s="78"/>
      <c r="K47" s="78"/>
      <c r="L47" s="72"/>
      <c r="M47" s="72"/>
      <c r="N47" s="72"/>
      <c r="O47" s="72"/>
    </row>
    <row r="48" spans="2:15" ht="12.75">
      <c r="B48" s="72"/>
      <c r="C48" s="72"/>
      <c r="D48" s="72"/>
      <c r="E48" s="72"/>
      <c r="F48" s="78" t="s">
        <v>48</v>
      </c>
      <c r="G48" s="78"/>
      <c r="H48" s="78"/>
      <c r="I48" s="78"/>
      <c r="J48" s="78"/>
      <c r="K48" s="78"/>
      <c r="L48" s="72"/>
      <c r="M48" s="72"/>
      <c r="N48" s="72"/>
      <c r="O48" s="72"/>
    </row>
    <row r="49" spans="2:15" ht="12.75">
      <c r="B49" s="72"/>
      <c r="C49" s="72"/>
      <c r="D49" s="72"/>
      <c r="E49" s="72"/>
      <c r="F49" s="78" t="s">
        <v>49</v>
      </c>
      <c r="G49" s="78"/>
      <c r="H49" s="78"/>
      <c r="I49" s="78"/>
      <c r="J49" s="78"/>
      <c r="K49" s="78"/>
      <c r="L49" s="72"/>
      <c r="M49" s="72"/>
      <c r="N49" s="72"/>
      <c r="O49" s="72"/>
    </row>
    <row r="50" spans="2:15" ht="5.25" customHeight="1">
      <c r="B50" s="72"/>
      <c r="C50" s="72"/>
      <c r="D50" s="72"/>
      <c r="E50" s="72"/>
      <c r="F50" s="72"/>
      <c r="G50" s="72"/>
      <c r="H50" s="79"/>
      <c r="I50" s="72"/>
      <c r="J50" s="72"/>
      <c r="K50" s="72"/>
      <c r="L50" s="80"/>
      <c r="M50" s="72"/>
      <c r="N50" s="72"/>
      <c r="O50" s="72"/>
    </row>
    <row r="51" spans="2:15" ht="12.75">
      <c r="B51" s="72"/>
      <c r="C51" s="72" t="s">
        <v>50</v>
      </c>
      <c r="D51" s="72"/>
      <c r="E51" s="72"/>
      <c r="F51" s="72"/>
      <c r="G51" s="72" t="s">
        <v>51</v>
      </c>
      <c r="H51" s="79">
        <v>0.562</v>
      </c>
      <c r="I51" s="72"/>
      <c r="J51" s="72"/>
      <c r="K51" s="72" t="s">
        <v>52</v>
      </c>
      <c r="L51" s="80">
        <v>0.51</v>
      </c>
      <c r="M51" s="72"/>
      <c r="N51" s="72"/>
      <c r="O51" s="72"/>
    </row>
    <row r="52" spans="2:15" ht="12.75">
      <c r="B52" s="72"/>
      <c r="C52" s="72" t="s">
        <v>53</v>
      </c>
      <c r="D52" s="72"/>
      <c r="E52" s="72"/>
      <c r="F52" s="72"/>
      <c r="G52" s="72" t="s">
        <v>51</v>
      </c>
      <c r="H52" s="79">
        <v>0.688</v>
      </c>
      <c r="I52" s="72"/>
      <c r="J52" s="72"/>
      <c r="K52" s="72" t="s">
        <v>52</v>
      </c>
      <c r="L52" s="79">
        <v>0.625</v>
      </c>
      <c r="M52" s="72"/>
      <c r="N52" s="72"/>
      <c r="O52" s="72"/>
    </row>
    <row r="53" spans="2:15" ht="8.2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2:15" ht="12.75">
      <c r="B54" s="72"/>
      <c r="C54" s="72" t="s">
        <v>54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2:15" ht="12.75">
      <c r="B55" s="72"/>
      <c r="C55" s="72" t="s">
        <v>55</v>
      </c>
      <c r="D55" s="72"/>
      <c r="E55" s="72"/>
      <c r="F55" s="72"/>
      <c r="G55" s="72"/>
      <c r="H55" s="72" t="s">
        <v>56</v>
      </c>
      <c r="I55" s="72"/>
      <c r="J55" s="72"/>
      <c r="K55" s="81"/>
      <c r="L55" s="72" t="s">
        <v>57</v>
      </c>
      <c r="M55" s="82"/>
      <c r="N55" s="72"/>
      <c r="O55" s="72"/>
    </row>
    <row r="56" spans="2:15" ht="4.5" customHeight="1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2:15" ht="12.75">
      <c r="B57" s="72"/>
      <c r="C57" s="83" t="s">
        <v>58</v>
      </c>
      <c r="D57" s="83"/>
      <c r="E57" s="83"/>
      <c r="F57" s="83"/>
      <c r="G57" s="83"/>
      <c r="H57" s="83"/>
      <c r="I57" s="83"/>
      <c r="J57" s="83"/>
      <c r="K57" s="83"/>
      <c r="L57" s="72"/>
      <c r="M57" s="72"/>
      <c r="N57" s="72"/>
      <c r="O57" s="72"/>
    </row>
    <row r="58" spans="2:15" ht="12.75">
      <c r="B58" s="72"/>
      <c r="C58" s="19" t="s">
        <v>59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2.75">
      <c r="B59" s="72"/>
      <c r="C59" s="19" t="s">
        <v>60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2.75">
      <c r="B60" s="72"/>
      <c r="C60" s="84" t="s">
        <v>61</v>
      </c>
      <c r="D60" s="85"/>
      <c r="E60" s="85"/>
      <c r="F60" s="85"/>
      <c r="G60" s="85"/>
      <c r="H60" s="85"/>
      <c r="I60" s="85"/>
      <c r="J60" s="85"/>
      <c r="K60" s="72"/>
      <c r="L60" s="72"/>
      <c r="M60" s="72"/>
      <c r="N60" s="72"/>
      <c r="O60" s="72"/>
    </row>
    <row r="61" ht="3.75" customHeight="1"/>
    <row r="62" spans="3:14" ht="15.75">
      <c r="C62" s="86" t="s">
        <v>62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2012-01-04T09:44:46Z</cp:lastPrinted>
  <dcterms:created xsi:type="dcterms:W3CDTF">2012-01-04T09:43:39Z</dcterms:created>
  <dcterms:modified xsi:type="dcterms:W3CDTF">2012-01-04T09:46:38Z</dcterms:modified>
  <cp:category/>
  <cp:version/>
  <cp:contentType/>
  <cp:contentStatus/>
</cp:coreProperties>
</file>