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Kal R 2" sheetId="1" r:id="rId1"/>
  </sheets>
  <externalReferences>
    <externalReference r:id="rId4"/>
  </externalReferences>
  <definedNames>
    <definedName name="_xlnm.Print_Area" localSheetId="0">'Kal R 2'!$B$1:$R$48</definedName>
  </definedNames>
  <calcPr fullCalcOnLoad="1"/>
</workbook>
</file>

<file path=xl/sharedStrings.xml><?xml version="1.0" encoding="utf-8"?>
<sst xmlns="http://schemas.openxmlformats.org/spreadsheetml/2006/main" count="52" uniqueCount="45">
  <si>
    <t>BEKER VAN BELGIE   KLEIN BILJART</t>
  </si>
  <si>
    <t>VZW KONINKLIJKE BELGISCHE BILJARTBOND</t>
  </si>
  <si>
    <t>zetel : Martelarenplein 13   3000  Leuven</t>
  </si>
  <si>
    <t>GEWEST BEIDE VLAANDEREN</t>
  </si>
  <si>
    <t>Sportjaar 2011-2012</t>
  </si>
  <si>
    <t>GENT Districtronde 2</t>
  </si>
  <si>
    <t>2de ronde</t>
  </si>
  <si>
    <t>Naar 2 gewonnen sets</t>
  </si>
  <si>
    <t>nr</t>
  </si>
  <si>
    <t xml:space="preserve">Spelen ten laatste op </t>
  </si>
  <si>
    <t>:</t>
  </si>
  <si>
    <t>vrijdag  16 dec. 2011</t>
  </si>
  <si>
    <t>om</t>
  </si>
  <si>
    <t>19u30</t>
  </si>
  <si>
    <t>-</t>
  </si>
  <si>
    <t>KEBC</t>
  </si>
  <si>
    <t xml:space="preserve">winnaars gaan door naar de </t>
  </si>
  <si>
    <t xml:space="preserve">3de </t>
  </si>
  <si>
    <t>districtronde</t>
  </si>
  <si>
    <t>Samen met :</t>
  </si>
  <si>
    <t>Van Acker Johan ( KEWH) - Dupont Jean -Claude ( GM ) - Rossel Bart ( UN )</t>
  </si>
  <si>
    <t>en Lippens Tony  ( ED )</t>
  </si>
  <si>
    <t>Er wordt gespeeld naar 2 gewonnen sets. De sets worden gespeeld zonder nabeurt</t>
  </si>
  <si>
    <t>De speler die de eerste set aanvangt,speelt gedurende de ganse wedstrijd met de witte of ongemerkte bal</t>
  </si>
  <si>
    <t>Bij een gelijke stand ( 1 - 1 ), begint de speler die de partij is begonnen aan de derde set.</t>
  </si>
  <si>
    <t>Er wordt dus niet naar de band getrokken.</t>
  </si>
  <si>
    <t>Wedstrijden mogen op een vroegere datum gespeeld worden,mits :</t>
  </si>
  <si>
    <t>akkoord van de tegenstrever</t>
  </si>
  <si>
    <t>verwittigen van lokaal en distriktsportbestuurder</t>
  </si>
  <si>
    <t>De club welke spelers ontvangt,is verantwoordelijk voor arbitrage en het doorzenden van uitslagen.</t>
  </si>
  <si>
    <t>Er zal een adm. Boete aangerekend worden van :</t>
  </si>
  <si>
    <t xml:space="preserve">bij laattijdig doorsturen en of foutief </t>
  </si>
  <si>
    <t>ingevulde wedstrijdbladen</t>
  </si>
  <si>
    <t>Bij forfaits zullen volgende boetes opgelegd worden :</t>
  </si>
  <si>
    <t>Forfait in gewestelijke. of in distrikt.ronde :6,25  euro</t>
  </si>
  <si>
    <t>Onverwittigd : 12,5  euro</t>
  </si>
  <si>
    <t>Forfait in nationale ronde en finale  :  12,50 euro</t>
  </si>
  <si>
    <t>LAKENS SIMONIS</t>
  </si>
  <si>
    <t>BALLEN SUPER ARAMITH</t>
  </si>
  <si>
    <t>SPORTKLEDIJ VERPLICHT</t>
  </si>
  <si>
    <t>Deze kalender is overgemaakt aan volksgezondheid op :</t>
  </si>
  <si>
    <t>Matchbladen onmiddelijk versturen naar DSB  MEULEMAN Rudy</t>
  </si>
  <si>
    <t>per fax : 09 / 228 00 62  . Per post : Heiveldstraat, 209   9040  Gent</t>
  </si>
  <si>
    <t>TOT NADER BERICHT :    NIET FAXEN  maar E-MAIL  rudy.meuleman@telenet.be</t>
  </si>
  <si>
    <t>Info kal.   + melding FF    bij de districtsportbestuurder  GSM : 0486 / 36 92 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</si>
</sst>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0"/>
    </font>
    <font>
      <sz val="16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0"/>
      <color indexed="10"/>
      <name val="Arial"/>
      <family val="0"/>
    </font>
    <font>
      <sz val="10"/>
      <color indexed="14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"/>
      <color indexed="8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trike/>
      <sz val="9"/>
      <color indexed="10"/>
      <name val="Arial"/>
      <family val="0"/>
    </font>
    <font>
      <sz val="9"/>
      <color indexed="9"/>
      <name val="Arial"/>
      <family val="0"/>
    </font>
    <font>
      <sz val="8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15" fontId="6" fillId="3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4" fillId="2" borderId="2" xfId="0" applyFont="1" applyFill="1" applyBorder="1" applyAlignment="1" quotePrefix="1">
      <alignment horizontal="center"/>
    </xf>
    <xf numFmtId="0" fontId="7" fillId="2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4" fillId="2" borderId="3" xfId="0" applyFont="1" applyFill="1" applyBorder="1" applyAlignment="1" quotePrefix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4" borderId="3" xfId="0" applyFont="1" applyFill="1" applyBorder="1" applyAlignment="1">
      <alignment/>
    </xf>
    <xf numFmtId="0" fontId="16" fillId="4" borderId="4" xfId="0" applyFont="1" applyFill="1" applyBorder="1" applyAlignment="1">
      <alignment horizontal="center"/>
    </xf>
    <xf numFmtId="0" fontId="16" fillId="4" borderId="4" xfId="0" applyFont="1" applyFill="1" applyBorder="1" applyAlignment="1">
      <alignment/>
    </xf>
    <xf numFmtId="0" fontId="17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76200</xdr:rowOff>
    </xdr:from>
    <xdr:to>
      <xdr:col>2</xdr:col>
      <xdr:colOff>314325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52400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1</xdr:row>
      <xdr:rowOff>85725</xdr:rowOff>
    </xdr:from>
    <xdr:to>
      <xdr:col>17</xdr:col>
      <xdr:colOff>361950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61925"/>
          <a:ext cx="495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G%20BVB%20KB%20kal%20districtrond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 R 1"/>
      <sheetName val="Kal R 2"/>
      <sheetName val="Kal R 3"/>
      <sheetName val="leden"/>
    </sheetNames>
    <sheetDataSet>
      <sheetData sheetId="3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0">
          <cell r="A280">
            <v>9067</v>
          </cell>
          <cell r="B280" t="str">
            <v>DE LETTER Sandra</v>
          </cell>
          <cell r="C280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2">
          <cell r="A442">
            <v>9054</v>
          </cell>
          <cell r="B442" t="str">
            <v>HOFMAN Hugo</v>
          </cell>
          <cell r="C442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A466">
            <v>8918</v>
          </cell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8"/>
  <sheetViews>
    <sheetView tabSelected="1" workbookViewId="0" topLeftCell="A1">
      <selection activeCell="V11" sqref="V11"/>
    </sheetView>
  </sheetViews>
  <sheetFormatPr defaultColWidth="9.140625" defaultRowHeight="12.75"/>
  <cols>
    <col min="1" max="1" width="0.5625" style="2" customWidth="1"/>
    <col min="2" max="2" width="3.421875" style="0" customWidth="1"/>
    <col min="3" max="3" width="5.421875" style="1" customWidth="1"/>
    <col min="4" max="5" width="5.8515625" style="0" customWidth="1"/>
    <col min="6" max="6" width="5.28125" style="0" customWidth="1"/>
    <col min="7" max="7" width="4.57421875" style="0" customWidth="1"/>
    <col min="8" max="8" width="7.57421875" style="0" customWidth="1"/>
    <col min="9" max="9" width="2.7109375" style="0" customWidth="1"/>
    <col min="10" max="10" width="0.9921875" style="0" customWidth="1"/>
    <col min="11" max="11" width="5.8515625" style="87" customWidth="1"/>
    <col min="12" max="14" width="5.8515625" style="0" customWidth="1"/>
    <col min="15" max="15" width="5.28125" style="0" customWidth="1"/>
    <col min="16" max="16" width="7.140625" style="0" customWidth="1"/>
    <col min="17" max="17" width="2.8515625" style="1" customWidth="1"/>
    <col min="18" max="18" width="5.57421875" style="1" customWidth="1"/>
    <col min="19" max="19" width="1.28515625" style="0" customWidth="1"/>
  </cols>
  <sheetData>
    <row r="1" spans="4:19" ht="6" customHeight="1"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3"/>
      <c r="R1" s="3"/>
      <c r="S1" s="2"/>
    </row>
    <row r="2" spans="2:19" ht="12.75">
      <c r="B2" s="4"/>
      <c r="C2" s="5"/>
      <c r="D2" s="93" t="s">
        <v>0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4"/>
      <c r="Q2" s="5"/>
      <c r="R2" s="5"/>
      <c r="S2" s="2"/>
    </row>
    <row r="3" spans="2:19" ht="12.75">
      <c r="B3" s="4"/>
      <c r="C3" s="5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4"/>
      <c r="Q3" s="5"/>
      <c r="R3" s="5"/>
      <c r="S3" s="2"/>
    </row>
    <row r="4" spans="2:19" ht="12.75" customHeight="1">
      <c r="B4" s="4"/>
      <c r="C4" s="5"/>
      <c r="D4" s="94" t="s">
        <v>1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4"/>
      <c r="Q4" s="5"/>
      <c r="R4" s="5"/>
      <c r="S4" s="2"/>
    </row>
    <row r="5" spans="2:19" ht="12.75">
      <c r="B5" s="4"/>
      <c r="C5" s="5"/>
      <c r="D5" s="95" t="s">
        <v>2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4"/>
      <c r="Q5" s="5"/>
      <c r="R5" s="5"/>
      <c r="S5" s="2"/>
    </row>
    <row r="6" spans="2:19" ht="12.75">
      <c r="B6" s="4"/>
      <c r="C6" s="5"/>
      <c r="D6" s="96" t="s">
        <v>3</v>
      </c>
      <c r="E6" s="96"/>
      <c r="F6" s="96"/>
      <c r="G6" s="96"/>
      <c r="H6" s="96"/>
      <c r="I6" s="6"/>
      <c r="J6" s="6"/>
      <c r="K6" s="91" t="s">
        <v>4</v>
      </c>
      <c r="L6" s="91"/>
      <c r="M6" s="91"/>
      <c r="N6" s="91"/>
      <c r="O6" s="91"/>
      <c r="P6" s="4"/>
      <c r="Q6" s="5"/>
      <c r="R6" s="5"/>
      <c r="S6" s="2"/>
    </row>
    <row r="7" spans="2:19" ht="12.75">
      <c r="B7" s="7"/>
      <c r="C7" s="8"/>
      <c r="D7" s="90" t="s">
        <v>0</v>
      </c>
      <c r="E7" s="90"/>
      <c r="F7" s="90"/>
      <c r="G7" s="90"/>
      <c r="H7" s="90"/>
      <c r="I7" s="9"/>
      <c r="J7" s="9"/>
      <c r="K7" s="92" t="s">
        <v>5</v>
      </c>
      <c r="L7" s="92"/>
      <c r="M7" s="92"/>
      <c r="N7" s="92"/>
      <c r="O7" s="92"/>
      <c r="P7" s="7"/>
      <c r="Q7" s="8"/>
      <c r="R7" s="5"/>
      <c r="S7" s="2"/>
    </row>
    <row r="8" spans="2:19" ht="12.75">
      <c r="B8" s="4"/>
      <c r="C8" s="5"/>
      <c r="D8" s="10"/>
      <c r="E8" s="10"/>
      <c r="F8" s="10"/>
      <c r="G8" s="10"/>
      <c r="H8" s="10"/>
      <c r="I8" s="10"/>
      <c r="J8" s="10"/>
      <c r="K8" s="11"/>
      <c r="L8" s="12"/>
      <c r="M8" s="12"/>
      <c r="N8" s="12"/>
      <c r="O8" s="12"/>
      <c r="P8" s="4"/>
      <c r="Q8" s="5"/>
      <c r="R8" s="5"/>
      <c r="S8" s="2"/>
    </row>
    <row r="9" spans="2:19" ht="12.75" customHeight="1">
      <c r="B9" s="13"/>
      <c r="C9" s="14" t="s">
        <v>6</v>
      </c>
      <c r="D9" s="15"/>
      <c r="E9" s="13"/>
      <c r="F9" s="13" t="s">
        <v>7</v>
      </c>
      <c r="G9" s="13"/>
      <c r="H9" s="13"/>
      <c r="I9" s="13"/>
      <c r="J9" s="13"/>
      <c r="K9" s="16"/>
      <c r="L9" s="13"/>
      <c r="M9" s="17"/>
      <c r="N9" s="17"/>
      <c r="O9" s="13"/>
      <c r="P9" s="13"/>
      <c r="Q9" s="18"/>
      <c r="R9" s="18"/>
      <c r="S9" s="2"/>
    </row>
    <row r="10" spans="2:19" ht="12.75">
      <c r="B10" s="19" t="s">
        <v>8</v>
      </c>
      <c r="C10" s="20"/>
      <c r="D10" s="13"/>
      <c r="E10" s="21" t="s">
        <v>9</v>
      </c>
      <c r="F10" s="21"/>
      <c r="G10" s="21"/>
      <c r="H10" s="21"/>
      <c r="I10" s="21"/>
      <c r="J10" s="21"/>
      <c r="K10" s="22" t="s">
        <v>10</v>
      </c>
      <c r="L10" s="21" t="s">
        <v>11</v>
      </c>
      <c r="M10" s="21"/>
      <c r="N10" s="21"/>
      <c r="O10" s="21" t="s">
        <v>12</v>
      </c>
      <c r="P10" s="21" t="s">
        <v>13</v>
      </c>
      <c r="Q10" s="18"/>
      <c r="R10" s="18"/>
      <c r="S10" s="2"/>
    </row>
    <row r="11" spans="2:26" ht="12.75">
      <c r="B11" s="23">
        <v>16</v>
      </c>
      <c r="C11" s="24">
        <v>7318</v>
      </c>
      <c r="D11" s="25" t="str">
        <f>VLOOKUP(C11,'[1]leden'!A:C,2,FALSE)</f>
        <v>CARDON Eric</v>
      </c>
      <c r="E11" s="26"/>
      <c r="F11" s="26"/>
      <c r="G11" s="26"/>
      <c r="H11" s="27" t="str">
        <f>VLOOKUP(C11,'[1]leden'!A:E,3,FALSE)</f>
        <v>KBCAW</v>
      </c>
      <c r="I11" s="28">
        <v>9</v>
      </c>
      <c r="J11" s="29" t="s">
        <v>14</v>
      </c>
      <c r="K11" s="30">
        <v>8888</v>
      </c>
      <c r="L11" s="25" t="str">
        <f>VLOOKUP(K11:K15,'[1]leden'!A:E,2,FALSE)</f>
        <v>DE MEYER Erik</v>
      </c>
      <c r="M11" s="26"/>
      <c r="N11" s="26"/>
      <c r="O11" s="26"/>
      <c r="P11" s="19" t="str">
        <f>VLOOKUP(K11,'[1]leden'!A:E,3,FALSE)</f>
        <v>RV</v>
      </c>
      <c r="Q11" s="31">
        <v>14</v>
      </c>
      <c r="R11" s="29"/>
      <c r="S11" s="2"/>
      <c r="T11" s="32"/>
      <c r="U11" s="33"/>
      <c r="V11" s="34"/>
      <c r="W11" s="34"/>
      <c r="X11" s="34"/>
      <c r="Y11" s="34"/>
      <c r="Z11" s="34"/>
    </row>
    <row r="12" spans="2:19" ht="12.75">
      <c r="B12" s="23">
        <v>17</v>
      </c>
      <c r="C12" s="35">
        <v>8660</v>
      </c>
      <c r="D12" s="25" t="str">
        <f>VLOOKUP(C12,'[1]leden'!A:C,2,FALSE)</f>
        <v>TEMMERMAN Eduard</v>
      </c>
      <c r="E12" s="26"/>
      <c r="F12" s="26"/>
      <c r="G12" s="26"/>
      <c r="H12" s="19" t="str">
        <f>VLOOKUP(C12,'[1]leden'!A:E,3,FALSE)</f>
        <v>UN</v>
      </c>
      <c r="I12" s="28">
        <v>9</v>
      </c>
      <c r="J12" s="29" t="s">
        <v>14</v>
      </c>
      <c r="K12" s="36">
        <v>8897</v>
      </c>
      <c r="L12" s="25" t="str">
        <f>VLOOKUP(K12:K18,'[1]leden'!A:E,2,FALSE)</f>
        <v>BAELE Edmond</v>
      </c>
      <c r="M12" s="26"/>
      <c r="N12" s="26"/>
      <c r="O12" s="26"/>
      <c r="P12" s="19" t="str">
        <f>VLOOKUP(K12,'[1]leden'!A:E,3,FALSE)</f>
        <v>KOTM</v>
      </c>
      <c r="Q12" s="31">
        <v>11</v>
      </c>
      <c r="R12" s="29"/>
      <c r="S12" s="2"/>
    </row>
    <row r="13" spans="2:19" ht="12.75">
      <c r="B13" s="23">
        <v>18</v>
      </c>
      <c r="C13" s="35">
        <v>8071</v>
      </c>
      <c r="D13" s="25" t="str">
        <f>VLOOKUP(C13,'[1]leden'!A:C,2,FALSE)</f>
        <v>DE SMET Antoine</v>
      </c>
      <c r="E13" s="26"/>
      <c r="F13" s="26"/>
      <c r="G13" s="26"/>
      <c r="H13" s="19" t="str">
        <f>VLOOKUP(C13,'[1]leden'!A:E,3,FALSE)</f>
        <v>EWH</v>
      </c>
      <c r="I13" s="28">
        <v>14</v>
      </c>
      <c r="J13" s="29" t="s">
        <v>14</v>
      </c>
      <c r="K13" s="36">
        <v>7479</v>
      </c>
      <c r="L13" s="25" t="str">
        <f>VLOOKUP(K13:K19,'[1]leden'!A:E,2,FALSE)</f>
        <v>HONGENAERT Erwin</v>
      </c>
      <c r="M13" s="26"/>
      <c r="N13" s="26"/>
      <c r="O13" s="26"/>
      <c r="P13" s="19" t="str">
        <f>VLOOKUP(K13,'[1]leden'!A:E,3,FALSE)</f>
        <v>EWH</v>
      </c>
      <c r="Q13" s="31">
        <v>17</v>
      </c>
      <c r="R13" s="29"/>
      <c r="S13" s="2"/>
    </row>
    <row r="14" spans="2:19" ht="12.75">
      <c r="B14" s="23">
        <v>19</v>
      </c>
      <c r="C14" s="35">
        <v>8168</v>
      </c>
      <c r="D14" s="25" t="str">
        <f>VLOOKUP(C14,'[1]leden'!A:C,2,FALSE)</f>
        <v>VERWEE Julien</v>
      </c>
      <c r="E14" s="26"/>
      <c r="F14" s="26"/>
      <c r="G14" s="26"/>
      <c r="H14" s="19" t="str">
        <f>VLOOKUP(C14,'[1]leden'!A:E,3,FALSE)</f>
        <v>UN</v>
      </c>
      <c r="I14" s="28">
        <v>11</v>
      </c>
      <c r="J14" s="29" t="s">
        <v>14</v>
      </c>
      <c r="K14" s="35">
        <v>8894</v>
      </c>
      <c r="L14" s="25" t="str">
        <f>VLOOKUP(K14:K20,'[1]leden'!A:E,2,FALSE)</f>
        <v>MAES David</v>
      </c>
      <c r="M14" s="26"/>
      <c r="N14" s="26"/>
      <c r="O14" s="26"/>
      <c r="P14" s="19" t="str">
        <f>VLOOKUP(K14,'[1]leden'!A:E,3,FALSE)</f>
        <v>KBCAW</v>
      </c>
      <c r="Q14" s="37">
        <v>8</v>
      </c>
      <c r="R14" s="23"/>
      <c r="S14" s="2"/>
    </row>
    <row r="15" spans="2:19" ht="12.75">
      <c r="B15" s="23">
        <v>20</v>
      </c>
      <c r="C15" s="35">
        <v>8426</v>
      </c>
      <c r="D15" s="25" t="str">
        <f>VLOOKUP(C15,'[1]leden'!A:C,2,FALSE)</f>
        <v>MOEYKENS Michel</v>
      </c>
      <c r="E15" s="26"/>
      <c r="F15" s="26"/>
      <c r="G15" s="26"/>
      <c r="H15" s="19" t="str">
        <f>VLOOKUP(C15,'[1]leden'!A:E,3,FALSE)</f>
        <v>ED</v>
      </c>
      <c r="I15" s="28">
        <v>11</v>
      </c>
      <c r="J15" s="29" t="s">
        <v>14</v>
      </c>
      <c r="K15" s="30">
        <v>7303</v>
      </c>
      <c r="L15" s="25" t="str">
        <f>VLOOKUP(K15:K21,'[1]leden'!A:E,2,FALSE)</f>
        <v>FRANCK Franky</v>
      </c>
      <c r="M15" s="26"/>
      <c r="N15" s="26"/>
      <c r="O15" s="26"/>
      <c r="P15" s="19" t="str">
        <f>VLOOKUP(K15,'[1]leden'!A:E,3,FALSE)</f>
        <v>UN</v>
      </c>
      <c r="Q15" s="38">
        <v>17</v>
      </c>
      <c r="R15" s="39"/>
      <c r="S15" s="2"/>
    </row>
    <row r="16" spans="2:19" ht="12.75">
      <c r="B16" s="23">
        <v>21</v>
      </c>
      <c r="C16" s="35">
        <v>4531</v>
      </c>
      <c r="D16" s="25" t="str">
        <f>VLOOKUP(C16,'[1]leden'!A:C,2,FALSE)</f>
        <v>WULFRANCK Luc</v>
      </c>
      <c r="E16" s="26"/>
      <c r="F16" s="26"/>
      <c r="G16" s="26"/>
      <c r="H16" s="19" t="str">
        <f>VLOOKUP(C16,'[1]leden'!A:E,3,FALSE)</f>
        <v>UN</v>
      </c>
      <c r="I16" s="28">
        <v>21</v>
      </c>
      <c r="J16" s="29" t="s">
        <v>14</v>
      </c>
      <c r="K16" s="35">
        <v>6930</v>
      </c>
      <c r="L16" s="25" t="str">
        <f>VLOOKUP(K16:K22,'[1]leden'!A:E,2,FALSE)</f>
        <v>VERHELST Daniel</v>
      </c>
      <c r="M16" s="26"/>
      <c r="N16" s="26"/>
      <c r="O16" s="26"/>
      <c r="P16" s="19" t="s">
        <v>15</v>
      </c>
      <c r="Q16" s="37">
        <v>25</v>
      </c>
      <c r="R16" s="23"/>
      <c r="S16" s="2"/>
    </row>
    <row r="17" spans="2:19" ht="12.75">
      <c r="B17" s="23">
        <v>22</v>
      </c>
      <c r="C17" s="35">
        <v>4490</v>
      </c>
      <c r="D17" s="25" t="str">
        <f>VLOOKUP(C17,'[1]leden'!A:C,2,FALSE)</f>
        <v>VAN LANCKER Pierre</v>
      </c>
      <c r="E17" s="26"/>
      <c r="F17" s="26"/>
      <c r="G17" s="26"/>
      <c r="H17" s="19" t="str">
        <f>VLOOKUP(C17,'[1]leden'!A:E,3,FALSE)</f>
        <v>UN</v>
      </c>
      <c r="I17" s="28">
        <v>17</v>
      </c>
      <c r="J17" s="29" t="s">
        <v>14</v>
      </c>
      <c r="K17" s="30">
        <v>8063</v>
      </c>
      <c r="L17" s="25" t="str">
        <f>VLOOKUP(K17:K23,'[1]leden'!A:E,2,FALSE)</f>
        <v>COPPENS Christiaan</v>
      </c>
      <c r="M17" s="26"/>
      <c r="N17" s="26"/>
      <c r="O17" s="26"/>
      <c r="P17" s="19" t="str">
        <f>VLOOKUP(K17,'[1]leden'!A:E,3,FALSE)</f>
        <v>ED</v>
      </c>
      <c r="Q17" s="38">
        <v>14</v>
      </c>
      <c r="R17" s="39"/>
      <c r="S17" s="2"/>
    </row>
    <row r="18" spans="2:19" ht="12.75">
      <c r="B18" s="13"/>
      <c r="C18" s="40">
        <v>7</v>
      </c>
      <c r="D18" s="41" t="s">
        <v>16</v>
      </c>
      <c r="E18" s="41"/>
      <c r="F18" s="41"/>
      <c r="G18" s="41"/>
      <c r="H18" s="42"/>
      <c r="I18" s="42"/>
      <c r="J18" s="42"/>
      <c r="K18" s="40" t="s">
        <v>17</v>
      </c>
      <c r="L18" s="41" t="s">
        <v>18</v>
      </c>
      <c r="M18" s="41"/>
      <c r="N18" s="41"/>
      <c r="O18" s="13"/>
      <c r="P18" s="13"/>
      <c r="Q18" s="18"/>
      <c r="R18" s="18"/>
      <c r="S18" s="2"/>
    </row>
    <row r="19" spans="2:19" ht="12.75">
      <c r="B19" s="13" t="s">
        <v>19</v>
      </c>
      <c r="C19" s="20"/>
      <c r="D19" s="13"/>
      <c r="E19" s="13" t="s">
        <v>20</v>
      </c>
      <c r="F19" s="13"/>
      <c r="G19" s="13"/>
      <c r="H19" s="43"/>
      <c r="I19" s="43"/>
      <c r="J19" s="43"/>
      <c r="K19" s="20"/>
      <c r="L19" s="13"/>
      <c r="M19" s="13"/>
      <c r="N19" s="13"/>
      <c r="O19" s="13"/>
      <c r="P19" s="13"/>
      <c r="Q19" s="18"/>
      <c r="R19" s="18"/>
      <c r="S19" s="2"/>
    </row>
    <row r="20" spans="2:19" ht="12.75">
      <c r="B20" s="44"/>
      <c r="C20" s="44"/>
      <c r="D20" s="45"/>
      <c r="E20" s="46" t="s">
        <v>21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  <c r="R20" s="47"/>
      <c r="S20" s="2"/>
    </row>
    <row r="21" spans="2:19" ht="12.75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47"/>
      <c r="S21" s="2"/>
    </row>
    <row r="22" spans="2:19" ht="12.75">
      <c r="B22" s="34"/>
      <c r="C22" s="48"/>
      <c r="D22" s="49"/>
      <c r="E22" s="49"/>
      <c r="F22" s="49"/>
      <c r="G22" s="49"/>
      <c r="H22" s="50"/>
      <c r="I22" s="50"/>
      <c r="J22" s="50"/>
      <c r="K22" s="51"/>
      <c r="L22" s="49"/>
      <c r="M22" s="49"/>
      <c r="N22" s="49"/>
      <c r="O22" s="49"/>
      <c r="P22" s="49"/>
      <c r="Q22" s="52"/>
      <c r="R22" s="52"/>
      <c r="S22" s="2"/>
    </row>
    <row r="23" spans="2:19" ht="12.75">
      <c r="B23" s="34"/>
      <c r="C23" s="53"/>
      <c r="D23" s="34"/>
      <c r="E23" s="34"/>
      <c r="F23" s="34"/>
      <c r="G23" s="34"/>
      <c r="H23" s="54"/>
      <c r="I23" s="54"/>
      <c r="J23" s="54"/>
      <c r="K23" s="11"/>
      <c r="L23" s="34"/>
      <c r="M23" s="34"/>
      <c r="N23" s="34"/>
      <c r="O23" s="34"/>
      <c r="P23" s="34"/>
      <c r="Q23" s="55"/>
      <c r="R23" s="55"/>
      <c r="S23" s="2"/>
    </row>
    <row r="24" spans="2:19" ht="12.75">
      <c r="B24" s="56" t="s">
        <v>22</v>
      </c>
      <c r="C24" s="57"/>
      <c r="D24" s="56"/>
      <c r="E24" s="56"/>
      <c r="F24" s="56"/>
      <c r="G24" s="56"/>
      <c r="H24" s="56"/>
      <c r="I24" s="56"/>
      <c r="J24" s="56"/>
      <c r="K24" s="58"/>
      <c r="L24" s="56"/>
      <c r="M24" s="59"/>
      <c r="N24" s="60"/>
      <c r="O24" s="60"/>
      <c r="P24" s="60"/>
      <c r="Q24" s="61"/>
      <c r="R24" s="61"/>
      <c r="S24" s="2"/>
    </row>
    <row r="25" spans="2:19" ht="12.75">
      <c r="B25" s="56" t="s">
        <v>23</v>
      </c>
      <c r="C25" s="57"/>
      <c r="D25" s="56"/>
      <c r="E25" s="56"/>
      <c r="F25" s="56"/>
      <c r="G25" s="56"/>
      <c r="H25" s="56"/>
      <c r="I25" s="56"/>
      <c r="J25" s="56"/>
      <c r="K25" s="58"/>
      <c r="L25" s="56"/>
      <c r="M25" s="59"/>
      <c r="N25" s="60"/>
      <c r="O25" s="60"/>
      <c r="P25" s="60"/>
      <c r="Q25" s="61"/>
      <c r="R25" s="61"/>
      <c r="S25" s="2"/>
    </row>
    <row r="26" spans="2:19" ht="12.75">
      <c r="B26" s="56" t="s">
        <v>24</v>
      </c>
      <c r="C26" s="57"/>
      <c r="D26" s="56"/>
      <c r="E26" s="56"/>
      <c r="F26" s="56"/>
      <c r="G26" s="56"/>
      <c r="H26" s="56"/>
      <c r="I26" s="56"/>
      <c r="J26" s="56"/>
      <c r="K26" s="58"/>
      <c r="L26" s="56"/>
      <c r="M26" s="59"/>
      <c r="N26" s="60"/>
      <c r="O26" s="60"/>
      <c r="P26" s="60"/>
      <c r="Q26" s="61"/>
      <c r="R26" s="61"/>
      <c r="S26" s="2"/>
    </row>
    <row r="27" spans="2:19" ht="12.75">
      <c r="B27" s="56" t="s">
        <v>25</v>
      </c>
      <c r="C27" s="57"/>
      <c r="D27" s="56"/>
      <c r="E27" s="56"/>
      <c r="F27" s="56"/>
      <c r="G27" s="56"/>
      <c r="H27" s="56"/>
      <c r="I27" s="56"/>
      <c r="J27" s="56"/>
      <c r="K27" s="58"/>
      <c r="L27" s="56"/>
      <c r="M27" s="56"/>
      <c r="N27" s="60"/>
      <c r="O27" s="60"/>
      <c r="P27" s="60"/>
      <c r="Q27" s="61"/>
      <c r="R27" s="61"/>
      <c r="S27" s="2"/>
    </row>
    <row r="28" spans="2:19" ht="12.75">
      <c r="B28" s="62" t="s">
        <v>26</v>
      </c>
      <c r="C28" s="63"/>
      <c r="D28" s="62"/>
      <c r="E28" s="62"/>
      <c r="F28" s="62"/>
      <c r="G28" s="62"/>
      <c r="H28" s="62"/>
      <c r="I28" s="62"/>
      <c r="J28" s="62"/>
      <c r="K28" s="64"/>
      <c r="L28" s="62"/>
      <c r="M28" s="62"/>
      <c r="N28" s="65"/>
      <c r="O28" s="65"/>
      <c r="P28" s="65"/>
      <c r="Q28" s="61"/>
      <c r="R28" s="61"/>
      <c r="S28" s="2"/>
    </row>
    <row r="29" spans="2:19" ht="12.75">
      <c r="B29" s="62"/>
      <c r="C29" s="63"/>
      <c r="D29" s="62"/>
      <c r="E29" s="88" t="s">
        <v>27</v>
      </c>
      <c r="F29" s="88"/>
      <c r="G29" s="88"/>
      <c r="H29" s="88"/>
      <c r="I29" s="88"/>
      <c r="J29" s="88"/>
      <c r="K29" s="88"/>
      <c r="L29" s="88"/>
      <c r="M29" s="88"/>
      <c r="N29" s="60"/>
      <c r="O29" s="60"/>
      <c r="P29" s="60"/>
      <c r="Q29" s="61"/>
      <c r="R29" s="61"/>
      <c r="S29" s="2"/>
    </row>
    <row r="30" spans="2:19" ht="12.75">
      <c r="B30" s="62"/>
      <c r="C30" s="63"/>
      <c r="D30" s="62"/>
      <c r="E30" s="66" t="s">
        <v>28</v>
      </c>
      <c r="F30" s="66"/>
      <c r="G30" s="66"/>
      <c r="H30" s="66"/>
      <c r="I30" s="66"/>
      <c r="J30" s="66"/>
      <c r="K30" s="67"/>
      <c r="L30" s="62"/>
      <c r="M30" s="62"/>
      <c r="N30" s="65"/>
      <c r="O30" s="65"/>
      <c r="P30" s="65"/>
      <c r="Q30" s="61"/>
      <c r="R30" s="61"/>
      <c r="S30" s="2"/>
    </row>
    <row r="31" spans="2:19" ht="12.75">
      <c r="B31" s="62" t="s">
        <v>29</v>
      </c>
      <c r="C31" s="63"/>
      <c r="D31" s="62"/>
      <c r="E31" s="62"/>
      <c r="F31" s="62"/>
      <c r="G31" s="62"/>
      <c r="H31" s="62"/>
      <c r="I31" s="62"/>
      <c r="J31" s="62"/>
      <c r="K31" s="58"/>
      <c r="L31" s="56"/>
      <c r="M31" s="56"/>
      <c r="N31" s="65"/>
      <c r="O31" s="65"/>
      <c r="P31" s="65"/>
      <c r="Q31" s="61"/>
      <c r="R31" s="61"/>
      <c r="S31" s="2"/>
    </row>
    <row r="32" spans="2:19" ht="12.75">
      <c r="B32" s="56" t="s">
        <v>30</v>
      </c>
      <c r="C32" s="57"/>
      <c r="D32" s="56"/>
      <c r="E32" s="56"/>
      <c r="F32" s="56"/>
      <c r="G32" s="56"/>
      <c r="H32" s="56"/>
      <c r="I32" s="56"/>
      <c r="J32" s="56"/>
      <c r="K32" s="57"/>
      <c r="L32" s="56" t="s">
        <v>31</v>
      </c>
      <c r="M32" s="56"/>
      <c r="N32" s="65"/>
      <c r="O32" s="65"/>
      <c r="P32" s="65"/>
      <c r="Q32" s="61"/>
      <c r="R32" s="61"/>
      <c r="S32" s="2"/>
    </row>
    <row r="33" spans="2:19" ht="12.75">
      <c r="B33" s="56"/>
      <c r="C33" s="57"/>
      <c r="D33" s="56"/>
      <c r="E33" s="56"/>
      <c r="F33" s="56"/>
      <c r="G33" s="56"/>
      <c r="H33" s="56"/>
      <c r="I33" s="56"/>
      <c r="J33" s="56"/>
      <c r="K33" s="56" t="s">
        <v>32</v>
      </c>
      <c r="L33" s="57"/>
      <c r="M33" s="56"/>
      <c r="N33" s="56"/>
      <c r="O33" s="65"/>
      <c r="P33" s="65"/>
      <c r="Q33" s="61"/>
      <c r="R33" s="61"/>
      <c r="S33" s="2"/>
    </row>
    <row r="34" spans="2:19" ht="12.75" customHeight="1">
      <c r="B34" s="56" t="s">
        <v>33</v>
      </c>
      <c r="C34" s="57"/>
      <c r="D34" s="56"/>
      <c r="E34" s="56"/>
      <c r="F34" s="56"/>
      <c r="G34" s="56"/>
      <c r="H34" s="56"/>
      <c r="I34" s="56"/>
      <c r="J34" s="56"/>
      <c r="K34" s="58"/>
      <c r="L34" s="56"/>
      <c r="M34" s="56"/>
      <c r="N34" s="60"/>
      <c r="O34" s="60"/>
      <c r="P34" s="60"/>
      <c r="Q34" s="61"/>
      <c r="R34" s="61"/>
      <c r="S34" s="2"/>
    </row>
    <row r="35" spans="2:19" ht="12.75" customHeight="1">
      <c r="B35" s="56"/>
      <c r="C35" s="57"/>
      <c r="D35" s="56"/>
      <c r="E35" s="89" t="s">
        <v>34</v>
      </c>
      <c r="F35" s="89"/>
      <c r="G35" s="89"/>
      <c r="H35" s="89"/>
      <c r="I35" s="89"/>
      <c r="J35" s="89"/>
      <c r="K35" s="89"/>
      <c r="L35" s="89"/>
      <c r="M35" s="89"/>
      <c r="N35" s="60" t="s">
        <v>35</v>
      </c>
      <c r="O35" s="60"/>
      <c r="P35" s="60"/>
      <c r="Q35" s="61"/>
      <c r="R35" s="61"/>
      <c r="S35" s="2"/>
    </row>
    <row r="36" spans="2:19" ht="12" customHeight="1">
      <c r="B36" s="56"/>
      <c r="C36" s="57"/>
      <c r="D36" s="56"/>
      <c r="E36" s="89" t="s">
        <v>36</v>
      </c>
      <c r="F36" s="89"/>
      <c r="G36" s="89"/>
      <c r="H36" s="89"/>
      <c r="I36" s="89"/>
      <c r="J36" s="89"/>
      <c r="K36" s="89"/>
      <c r="L36" s="89"/>
      <c r="M36" s="89"/>
      <c r="N36" s="60"/>
      <c r="O36" s="60"/>
      <c r="P36" s="60"/>
      <c r="Q36" s="61"/>
      <c r="R36" s="61"/>
      <c r="S36" s="2"/>
    </row>
    <row r="37" spans="2:19" ht="12.75">
      <c r="B37" s="60"/>
      <c r="C37" s="61"/>
      <c r="D37" s="60"/>
      <c r="E37" s="60"/>
      <c r="F37" s="60"/>
      <c r="G37" s="60"/>
      <c r="H37" s="60"/>
      <c r="I37" s="60"/>
      <c r="J37" s="60"/>
      <c r="K37" s="68"/>
      <c r="L37" s="60"/>
      <c r="M37" s="60"/>
      <c r="N37" s="60"/>
      <c r="O37" s="60"/>
      <c r="P37" s="60"/>
      <c r="Q37" s="61"/>
      <c r="R37" s="61"/>
      <c r="S37" s="2"/>
    </row>
    <row r="38" spans="2:19" ht="12.75">
      <c r="B38" s="69"/>
      <c r="C38" s="69"/>
      <c r="D38" s="70" t="s">
        <v>37</v>
      </c>
      <c r="E38" s="70"/>
      <c r="F38" s="70"/>
      <c r="G38" s="69"/>
      <c r="H38" s="69"/>
      <c r="I38" s="69"/>
      <c r="J38" s="69"/>
      <c r="K38" s="71"/>
      <c r="L38" s="69"/>
      <c r="M38" s="70" t="s">
        <v>38</v>
      </c>
      <c r="N38" s="70"/>
      <c r="O38" s="70"/>
      <c r="P38" s="70"/>
      <c r="Q38" s="69"/>
      <c r="R38" s="69"/>
      <c r="S38" s="2"/>
    </row>
    <row r="39" spans="2:19" ht="12.75">
      <c r="B39" s="60"/>
      <c r="C39" s="72"/>
      <c r="D39" s="60"/>
      <c r="E39" s="60"/>
      <c r="F39" s="60"/>
      <c r="G39" s="73" t="s">
        <v>39</v>
      </c>
      <c r="H39" s="73"/>
      <c r="I39" s="73"/>
      <c r="J39" s="74"/>
      <c r="K39" s="75"/>
      <c r="L39" s="73"/>
      <c r="M39" s="60"/>
      <c r="N39" s="60"/>
      <c r="O39" s="60"/>
      <c r="P39" s="60"/>
      <c r="Q39" s="61"/>
      <c r="R39" s="61"/>
      <c r="S39" s="2"/>
    </row>
    <row r="40" spans="2:19" ht="12.75">
      <c r="B40" s="56"/>
      <c r="C40" s="57"/>
      <c r="D40" s="56"/>
      <c r="E40" s="56"/>
      <c r="F40" s="56"/>
      <c r="G40" s="56"/>
      <c r="H40" s="56"/>
      <c r="I40" s="56"/>
      <c r="J40" s="56"/>
      <c r="K40" s="58"/>
      <c r="L40" s="56"/>
      <c r="M40" s="56"/>
      <c r="N40" s="56"/>
      <c r="O40" s="56"/>
      <c r="P40" s="60"/>
      <c r="Q40" s="61"/>
      <c r="R40" s="61"/>
      <c r="S40" s="2"/>
    </row>
    <row r="41" spans="2:19" ht="12.75">
      <c r="B41" s="56" t="s">
        <v>40</v>
      </c>
      <c r="C41" s="57"/>
      <c r="D41" s="56"/>
      <c r="E41" s="56"/>
      <c r="F41" s="56"/>
      <c r="G41" s="56"/>
      <c r="H41" s="56"/>
      <c r="I41" s="56"/>
      <c r="J41" s="56"/>
      <c r="K41" s="58"/>
      <c r="L41" s="56"/>
      <c r="M41" s="56"/>
      <c r="N41" s="56"/>
      <c r="O41" s="56"/>
      <c r="P41" s="60"/>
      <c r="Q41" s="61"/>
      <c r="R41" s="61"/>
      <c r="S41" s="2"/>
    </row>
    <row r="42" spans="2:19" ht="12.75">
      <c r="B42" s="62" t="s">
        <v>41</v>
      </c>
      <c r="C42" s="63"/>
      <c r="D42" s="62"/>
      <c r="E42" s="62"/>
      <c r="F42" s="62"/>
      <c r="G42" s="62"/>
      <c r="H42" s="62"/>
      <c r="I42" s="62"/>
      <c r="J42" s="62"/>
      <c r="K42" s="64"/>
      <c r="L42" s="62"/>
      <c r="M42" s="62"/>
      <c r="N42" s="56"/>
      <c r="O42" s="56"/>
      <c r="P42" s="60"/>
      <c r="Q42" s="76"/>
      <c r="R42" s="76"/>
      <c r="S42" s="2"/>
    </row>
    <row r="43" spans="2:19" ht="12.75">
      <c r="B43" s="77" t="s">
        <v>42</v>
      </c>
      <c r="C43" s="78"/>
      <c r="D43" s="79"/>
      <c r="E43" s="62"/>
      <c r="F43" s="62"/>
      <c r="G43" s="62"/>
      <c r="H43" s="62"/>
      <c r="I43" s="62"/>
      <c r="J43" s="62"/>
      <c r="K43" s="64"/>
      <c r="L43" s="62"/>
      <c r="M43" s="62"/>
      <c r="N43" s="56"/>
      <c r="O43" s="56"/>
      <c r="P43" s="60"/>
      <c r="Q43" s="61"/>
      <c r="R43" s="61"/>
      <c r="S43" s="2"/>
    </row>
    <row r="44" spans="2:19" ht="12.75">
      <c r="B44" s="80" t="s">
        <v>43</v>
      </c>
      <c r="C44" s="81"/>
      <c r="D44" s="82"/>
      <c r="E44" s="82"/>
      <c r="F44" s="82"/>
      <c r="G44" s="82"/>
      <c r="H44" s="82"/>
      <c r="I44" s="82"/>
      <c r="J44" s="82"/>
      <c r="K44" s="83"/>
      <c r="L44" s="82"/>
      <c r="M44" s="82"/>
      <c r="N44" s="84"/>
      <c r="O44" s="56"/>
      <c r="P44" s="60"/>
      <c r="Q44" s="61"/>
      <c r="R44" s="61"/>
      <c r="S44" s="2"/>
    </row>
    <row r="45" spans="2:19" ht="12.75">
      <c r="B45" s="60" t="s">
        <v>44</v>
      </c>
      <c r="C45" s="57"/>
      <c r="D45" s="56"/>
      <c r="E45" s="56"/>
      <c r="F45" s="56"/>
      <c r="G45" s="56"/>
      <c r="H45" s="56"/>
      <c r="I45" s="56"/>
      <c r="J45" s="56"/>
      <c r="K45" s="58"/>
      <c r="L45" s="56"/>
      <c r="M45" s="56"/>
      <c r="N45" s="56"/>
      <c r="O45" s="56"/>
      <c r="P45" s="60"/>
      <c r="Q45" s="61"/>
      <c r="R45" s="61"/>
      <c r="S45" s="2"/>
    </row>
    <row r="46" spans="2:18" ht="12.75">
      <c r="B46" s="85"/>
      <c r="C46" s="86"/>
      <c r="D46" s="85"/>
      <c r="E46" s="85"/>
      <c r="F46" s="85"/>
      <c r="G46" s="85"/>
      <c r="H46" s="85"/>
      <c r="I46" s="85"/>
      <c r="J46" s="85"/>
      <c r="L46" s="85"/>
      <c r="M46" s="85"/>
      <c r="N46" s="85"/>
      <c r="O46" s="85"/>
      <c r="P46" s="85"/>
      <c r="Q46" s="86"/>
      <c r="R46" s="86"/>
    </row>
    <row r="47" spans="2:18" ht="12.75">
      <c r="B47" s="85"/>
      <c r="C47" s="86"/>
      <c r="D47" s="85"/>
      <c r="E47" s="85"/>
      <c r="F47" s="85"/>
      <c r="G47" s="85"/>
      <c r="H47" s="85"/>
      <c r="I47" s="85"/>
      <c r="J47" s="85"/>
      <c r="L47" s="85"/>
      <c r="M47" s="85"/>
      <c r="N47" s="85"/>
      <c r="O47" s="85"/>
      <c r="P47" s="85"/>
      <c r="Q47" s="86"/>
      <c r="R47" s="86"/>
    </row>
    <row r="48" spans="2:18" ht="12.75">
      <c r="B48" s="85"/>
      <c r="C48" s="86"/>
      <c r="D48" s="85"/>
      <c r="E48" s="85"/>
      <c r="F48" s="85"/>
      <c r="G48" s="85"/>
      <c r="H48" s="85"/>
      <c r="I48" s="85"/>
      <c r="J48" s="85"/>
      <c r="L48" s="85"/>
      <c r="M48" s="85"/>
      <c r="N48" s="85"/>
      <c r="O48" s="85"/>
      <c r="P48" s="85"/>
      <c r="Q48" s="86"/>
      <c r="R48" s="86"/>
    </row>
  </sheetData>
  <mergeCells count="10">
    <mergeCell ref="K6:O6"/>
    <mergeCell ref="K7:O7"/>
    <mergeCell ref="D2:O3"/>
    <mergeCell ref="D4:O4"/>
    <mergeCell ref="D5:O5"/>
    <mergeCell ref="D6:H6"/>
    <mergeCell ref="E29:M29"/>
    <mergeCell ref="E35:M35"/>
    <mergeCell ref="E36:M36"/>
    <mergeCell ref="D7:H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2011-11-18T17:49:43Z</dcterms:created>
  <dcterms:modified xsi:type="dcterms:W3CDTF">2011-11-18T17:56:12Z</dcterms:modified>
  <cp:category/>
  <cp:version/>
  <cp:contentType/>
  <cp:contentStatus/>
</cp:coreProperties>
</file>