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kal R1, R2, R3.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<sst xmlns="http://schemas.openxmlformats.org/spreadsheetml/2006/main" count="98" uniqueCount="70">
  <si>
    <t>BEKER VAN BELGIE MATCHBILJART</t>
  </si>
  <si>
    <t>VZW KONINKLIJKE BELGISCHE BILJARTBOND</t>
  </si>
  <si>
    <t>zetel : Martelarenplein 13   3000  Leuven</t>
  </si>
  <si>
    <t>GEWEST BEIDE VLAANDEREN</t>
  </si>
  <si>
    <t>GENT    Districtronde</t>
  </si>
  <si>
    <t>1ste ronde :</t>
  </si>
  <si>
    <t>Naar 2 gewonnen sets van 8 punten</t>
  </si>
  <si>
    <t xml:space="preserve">Spelen ten laatste op </t>
  </si>
  <si>
    <t>:</t>
  </si>
  <si>
    <t>za.</t>
  </si>
  <si>
    <t>om</t>
  </si>
  <si>
    <t>19u30</t>
  </si>
  <si>
    <t>-</t>
  </si>
  <si>
    <t>winnaars gaan door naar de</t>
  </si>
  <si>
    <t>2de</t>
  </si>
  <si>
    <t>ronde</t>
  </si>
  <si>
    <t>2de ronde</t>
  </si>
  <si>
    <t>Naar 2 gewonnen sets van 12 punten</t>
  </si>
  <si>
    <t xml:space="preserve">za. </t>
  </si>
  <si>
    <t xml:space="preserve">3de </t>
  </si>
  <si>
    <t>3de ronde</t>
  </si>
  <si>
    <t xml:space="preserve">Naar 2 gewonnen sets van 15 punten </t>
  </si>
  <si>
    <t xml:space="preserve"> gew.</t>
  </si>
  <si>
    <t>Er wordt gespeeld naar 2 gewonnen sets. De sets worden gespeeld zonder nabeurt</t>
  </si>
  <si>
    <t>De speler die de eerste set aanvangt,speelt gedurende de ganse wedstrijd met de witte of ongemerkte bal</t>
  </si>
  <si>
    <t>Bij een gelijke stand ( 1 - 1 ), begint de speler die de partij is begonnen aan de derde set.</t>
  </si>
  <si>
    <t>Er wordt dus niet naar de band getrokken.</t>
  </si>
  <si>
    <t>Wedstrijden mogen op een vroegere datum gespeeld worden,mits :</t>
  </si>
  <si>
    <t>akkoord van de tegenstrever</t>
  </si>
  <si>
    <t>verwittigen van lokaal en distriktsportbestuurder</t>
  </si>
  <si>
    <t>De club welke spelers ontvangt,is verantwoordelijk voor arbitrage en het doorzenden van uitslagen.</t>
  </si>
  <si>
    <t>Er zal een adm. Boete aangerekend worden van :</t>
  </si>
  <si>
    <t xml:space="preserve">bij laattijdig doorsturen en of foutief </t>
  </si>
  <si>
    <t>ingevulde wedstrijdbladen</t>
  </si>
  <si>
    <t>Bij forfaits zullen volgende boetes opgelegd worden :</t>
  </si>
  <si>
    <t>Forfait in gewestelijke. of in distrikt.ronde :6,25  euro</t>
  </si>
  <si>
    <t>Onverwittigd : 12,5  euro</t>
  </si>
  <si>
    <t>Forfait in nationale ronde en finale  :  12,50 euro</t>
  </si>
  <si>
    <t>: 50     euro</t>
  </si>
  <si>
    <t>LAKENS SIMONIS</t>
  </si>
  <si>
    <t>BALLEN SUPER ARAMITH</t>
  </si>
  <si>
    <t>SPORTKLEDIJ VERPLICHT</t>
  </si>
  <si>
    <t>Deze kalender is overgemaakt aan volksgezondheid op :</t>
  </si>
  <si>
    <t>Matchbladen onmiddelijk versturen naar DSB  MEULEMAN Rudy</t>
  </si>
  <si>
    <t>Info kal.   + melding FF    bij de districtsportbestuurder  GSM : 0486 / 36 92 21</t>
  </si>
  <si>
    <t xml:space="preserve">Samen met </t>
  </si>
  <si>
    <t>Samen met:</t>
  </si>
  <si>
    <t>Samen</t>
  </si>
  <si>
    <t>met</t>
  </si>
  <si>
    <t>Sportjaar 2011-2012</t>
  </si>
  <si>
    <t>WINNAAR     WED 1</t>
  </si>
  <si>
    <t>WINNAAR   WED 2</t>
  </si>
  <si>
    <t>WINNAAR WED 3</t>
  </si>
  <si>
    <t>WINNAAR WED 5</t>
  </si>
  <si>
    <t>WINNAAR WED 4</t>
  </si>
  <si>
    <t>7036b</t>
  </si>
  <si>
    <t>K. EBC</t>
  </si>
  <si>
    <t xml:space="preserve">DE MEYER Eric   ( RV )  </t>
  </si>
  <si>
    <t xml:space="preserve">DUPONT Jean Claude ( GM )  en </t>
  </si>
  <si>
    <t>BAUMGARTE Cees (  K EBC )</t>
  </si>
  <si>
    <t xml:space="preserve">LONCELLE Johan ( LAM ),  </t>
  </si>
  <si>
    <t>VAN ACKER Steven</t>
  </si>
  <si>
    <t>( K EBC )</t>
  </si>
  <si>
    <t>en  DE BACKER Peter   ( GM )</t>
  </si>
  <si>
    <t>5 nov. 2011</t>
  </si>
  <si>
    <t>3 dec. 2011</t>
  </si>
  <si>
    <t>15 okt. 2011</t>
  </si>
  <si>
    <t>E-MAIL :    rudy.meuleman@telenet.be</t>
  </si>
  <si>
    <t>24 sept. 2011.</t>
  </si>
  <si>
    <t>KAS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</si>
</sst>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5">
    <font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8"/>
      <name val="Arial"/>
      <family val="2"/>
    </font>
    <font>
      <sz val="9"/>
      <color indexed="10"/>
      <name val="Arial"/>
      <family val="0"/>
    </font>
    <font>
      <sz val="8"/>
      <color indexed="10"/>
      <name val="Arial"/>
      <family val="0"/>
    </font>
    <font>
      <sz val="9"/>
      <color indexed="8"/>
      <name val="Arial"/>
      <family val="0"/>
    </font>
    <font>
      <b/>
      <i/>
      <sz val="9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b/>
      <sz val="9"/>
      <color indexed="9"/>
      <name val="Arial"/>
      <family val="2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5" fontId="1" fillId="2" borderId="0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1" fillId="2" borderId="3" xfId="0" applyFont="1" applyFill="1" applyBorder="1" applyAlignment="1" quotePrefix="1">
      <alignment horizontal="center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 quotePrefix="1">
      <alignment horizontal="center"/>
    </xf>
    <xf numFmtId="0" fontId="1" fillId="2" borderId="2" xfId="0" applyFont="1" applyFill="1" applyBorder="1" applyAlignment="1" quotePrefix="1">
      <alignment horizontal="center"/>
    </xf>
    <xf numFmtId="0" fontId="0" fillId="2" borderId="5" xfId="0" applyFont="1" applyFill="1" applyBorder="1" applyAlignment="1">
      <alignment/>
    </xf>
    <xf numFmtId="0" fontId="0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0" fontId="0" fillId="2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 quotePrefix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5" fillId="0" borderId="0" xfId="0" applyFont="1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" fillId="0" borderId="0" xfId="0" applyFont="1" applyFill="1" applyBorder="1" applyAlignment="1" quotePrefix="1">
      <alignment horizontal="left"/>
    </xf>
    <xf numFmtId="0" fontId="3" fillId="0" borderId="0" xfId="0" applyFont="1" applyFill="1" applyBorder="1" applyAlignment="1" quotePrefix="1">
      <alignment horizontal="center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 quotePrefix="1">
      <alignment horizontal="center"/>
    </xf>
    <xf numFmtId="0" fontId="10" fillId="0" borderId="0" xfId="0" applyFont="1" applyFill="1" applyBorder="1" applyAlignment="1" quotePrefix="1">
      <alignment/>
    </xf>
    <xf numFmtId="0" fontId="7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1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7" fillId="4" borderId="9" xfId="0" applyFont="1" applyFill="1" applyBorder="1" applyAlignment="1">
      <alignment/>
    </xf>
    <xf numFmtId="0" fontId="7" fillId="4" borderId="10" xfId="0" applyFont="1" applyFill="1" applyBorder="1" applyAlignment="1">
      <alignment horizontal="center"/>
    </xf>
    <xf numFmtId="0" fontId="7" fillId="4" borderId="10" xfId="0" applyFont="1" applyFill="1" applyBorder="1" applyAlignment="1">
      <alignment/>
    </xf>
    <xf numFmtId="0" fontId="8" fillId="4" borderId="10" xfId="0" applyFont="1" applyFill="1" applyBorder="1" applyAlignment="1">
      <alignment horizontal="center"/>
    </xf>
    <xf numFmtId="0" fontId="9" fillId="4" borderId="10" xfId="0" applyFont="1" applyFill="1" applyBorder="1" applyAlignment="1">
      <alignment/>
    </xf>
    <xf numFmtId="0" fontId="3" fillId="4" borderId="11" xfId="0" applyFont="1" applyFill="1" applyBorder="1" applyAlignment="1">
      <alignment horizontal="center"/>
    </xf>
    <xf numFmtId="0" fontId="7" fillId="4" borderId="12" xfId="0" applyFont="1" applyFill="1" applyBorder="1" applyAlignment="1">
      <alignment/>
    </xf>
    <xf numFmtId="0" fontId="3" fillId="4" borderId="13" xfId="0" applyFont="1" applyFill="1" applyBorder="1" applyAlignment="1">
      <alignment horizontal="center"/>
    </xf>
    <xf numFmtId="0" fontId="7" fillId="4" borderId="14" xfId="0" applyFont="1" applyFill="1" applyBorder="1" applyAlignment="1">
      <alignment/>
    </xf>
    <xf numFmtId="0" fontId="7" fillId="4" borderId="15" xfId="0" applyFont="1" applyFill="1" applyBorder="1" applyAlignment="1">
      <alignment horizontal="center"/>
    </xf>
    <xf numFmtId="0" fontId="7" fillId="4" borderId="15" xfId="0" applyFont="1" applyFill="1" applyBorder="1" applyAlignment="1">
      <alignment/>
    </xf>
    <xf numFmtId="0" fontId="1" fillId="4" borderId="15" xfId="0" applyFont="1" applyFill="1" applyBorder="1" applyAlignment="1">
      <alignment horizontal="center"/>
    </xf>
    <xf numFmtId="0" fontId="3" fillId="4" borderId="15" xfId="0" applyFont="1" applyFill="1" applyBorder="1" applyAlignment="1">
      <alignment/>
    </xf>
    <xf numFmtId="0" fontId="9" fillId="4" borderId="15" xfId="0" applyFont="1" applyFill="1" applyBorder="1" applyAlignment="1">
      <alignment/>
    </xf>
    <xf numFmtId="0" fontId="3" fillId="4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/>
    </xf>
    <xf numFmtId="0" fontId="1" fillId="5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15" fontId="1" fillId="5" borderId="0" xfId="0" applyNumberFormat="1" applyFont="1" applyFill="1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0" fontId="1" fillId="5" borderId="3" xfId="0" applyFont="1" applyFill="1" applyBorder="1" applyAlignment="1" quotePrefix="1">
      <alignment horizontal="center"/>
    </xf>
    <xf numFmtId="0" fontId="0" fillId="5" borderId="3" xfId="0" applyFont="1" applyFill="1" applyBorder="1" applyAlignment="1">
      <alignment/>
    </xf>
    <xf numFmtId="0" fontId="0" fillId="5" borderId="4" xfId="0" applyFont="1" applyFill="1" applyBorder="1" applyAlignment="1">
      <alignment/>
    </xf>
    <xf numFmtId="0" fontId="0" fillId="5" borderId="2" xfId="0" applyFont="1" applyFill="1" applyBorder="1" applyAlignment="1">
      <alignment/>
    </xf>
    <xf numFmtId="0" fontId="0" fillId="5" borderId="2" xfId="0" applyFont="1" applyFill="1" applyBorder="1" applyAlignment="1" quotePrefix="1">
      <alignment horizontal="center"/>
    </xf>
    <xf numFmtId="0" fontId="1" fillId="5" borderId="2" xfId="0" applyFont="1" applyFill="1" applyBorder="1" applyAlignment="1" quotePrefix="1">
      <alignment horizontal="center"/>
    </xf>
    <xf numFmtId="0" fontId="0" fillId="5" borderId="5" xfId="0" applyFont="1" applyFill="1" applyBorder="1" applyAlignment="1">
      <alignment/>
    </xf>
    <xf numFmtId="0" fontId="0" fillId="5" borderId="5" xfId="0" applyFont="1" applyFill="1" applyBorder="1" applyAlignment="1" quotePrefix="1">
      <alignment horizontal="center"/>
    </xf>
    <xf numFmtId="0" fontId="0" fillId="5" borderId="0" xfId="0" applyFont="1" applyFill="1" applyBorder="1" applyAlignment="1">
      <alignment horizontal="right"/>
    </xf>
    <xf numFmtId="0" fontId="5" fillId="5" borderId="0" xfId="0" applyFont="1" applyFill="1" applyBorder="1" applyAlignment="1" quotePrefix="1">
      <alignment/>
    </xf>
    <xf numFmtId="0" fontId="5" fillId="5" borderId="0" xfId="0" applyFont="1" applyFill="1" applyBorder="1" applyAlignment="1">
      <alignment/>
    </xf>
    <xf numFmtId="0" fontId="4" fillId="5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4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8" fillId="5" borderId="2" xfId="0" applyFont="1" applyFill="1" applyBorder="1" applyAlignment="1" quotePrefix="1">
      <alignment horizontal="center"/>
    </xf>
    <xf numFmtId="0" fontId="14" fillId="5" borderId="3" xfId="0" applyFont="1" applyFill="1" applyBorder="1" applyAlignment="1">
      <alignment/>
    </xf>
    <xf numFmtId="0" fontId="14" fillId="5" borderId="4" xfId="0" applyFont="1" applyFill="1" applyBorder="1" applyAlignment="1">
      <alignment/>
    </xf>
    <xf numFmtId="0" fontId="14" fillId="5" borderId="2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76200</xdr:rowOff>
    </xdr:from>
    <xdr:to>
      <xdr:col>2</xdr:col>
      <xdr:colOff>295275</xdr:colOff>
      <xdr:row>7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5240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1</xdr:row>
      <xdr:rowOff>57150</xdr:rowOff>
    </xdr:from>
    <xdr:to>
      <xdr:col>15</xdr:col>
      <xdr:colOff>238125</xdr:colOff>
      <xdr:row>7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13335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G%20BVB%20MB%20District%20GENT%202010-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l 1° + 2° ronde"/>
      <sheetName val="Leden"/>
    </sheetNames>
    <sheetDataSet>
      <sheetData sheetId="1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K.BIGI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CM</v>
          </cell>
        </row>
        <row r="52">
          <cell r="A52">
            <v>4080</v>
          </cell>
          <cell r="B52" t="str">
            <v>HUYGHE Emiel</v>
          </cell>
          <cell r="C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OS</v>
          </cell>
        </row>
        <row r="67">
          <cell r="A67">
            <v>4162</v>
          </cell>
          <cell r="B67" t="str">
            <v>CAPPELLE Eddy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K.Br</v>
          </cell>
        </row>
        <row r="117">
          <cell r="A117">
            <v>9334</v>
          </cell>
          <cell r="B117" t="str">
            <v>AERNOUDT Jean</v>
          </cell>
          <cell r="C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OBA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OBA</v>
          </cell>
        </row>
        <row r="161">
          <cell r="A161">
            <v>7822</v>
          </cell>
          <cell r="B161" t="str">
            <v>SCHOUTETENS Marc</v>
          </cell>
          <cell r="C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STER</v>
          </cell>
        </row>
        <row r="186">
          <cell r="A186">
            <v>6138</v>
          </cell>
          <cell r="B186" t="str">
            <v>VAN ROSSEN Michel</v>
          </cell>
          <cell r="C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KOH</v>
          </cell>
        </row>
        <row r="222">
          <cell r="A222">
            <v>4422</v>
          </cell>
          <cell r="B222" t="str">
            <v>DE MEYER Rudi</v>
          </cell>
          <cell r="C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GM</v>
          </cell>
        </row>
        <row r="262">
          <cell r="A262">
            <v>8890</v>
          </cell>
          <cell r="B262" t="str">
            <v>VAN HOLLE Jean-Pierre</v>
          </cell>
          <cell r="C262" t="str">
            <v>GM</v>
          </cell>
        </row>
        <row r="264">
          <cell r="A264">
            <v>4446</v>
          </cell>
          <cell r="B264" t="str">
            <v>FOURNEAU Alain</v>
          </cell>
          <cell r="C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EWH</v>
          </cell>
        </row>
        <row r="277">
          <cell r="A277">
            <v>8656</v>
          </cell>
          <cell r="B277" t="str">
            <v>MELKEBEKE Julien</v>
          </cell>
          <cell r="C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EWH</v>
          </cell>
        </row>
        <row r="282">
          <cell r="A282">
            <v>2838</v>
          </cell>
          <cell r="B282" t="str">
            <v>DEGRAEVE Aime</v>
          </cell>
          <cell r="C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BvG</v>
          </cell>
        </row>
        <row r="297">
          <cell r="A297">
            <v>4409</v>
          </cell>
          <cell r="B297" t="str">
            <v>TOMME Urbain</v>
          </cell>
          <cell r="C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KBCAW</v>
          </cell>
        </row>
        <row r="316">
          <cell r="A316">
            <v>8893</v>
          </cell>
          <cell r="B316" t="str">
            <v>HANSKENS Marco</v>
          </cell>
          <cell r="C316" t="str">
            <v>KBCAW</v>
          </cell>
        </row>
        <row r="319">
          <cell r="A319">
            <v>1203</v>
          </cell>
          <cell r="B319" t="str">
            <v>LONCELLE Johan</v>
          </cell>
          <cell r="C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KAS</v>
          </cell>
        </row>
        <row r="352">
          <cell r="A352" t="str">
            <v>4523B</v>
          </cell>
          <cell r="B352" t="str">
            <v>DUYTSCHAEVER Peter</v>
          </cell>
          <cell r="C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EBC</v>
          </cell>
        </row>
        <row r="380">
          <cell r="A380">
            <v>6096</v>
          </cell>
          <cell r="B380" t="str">
            <v>VAN REETH Rudy</v>
          </cell>
          <cell r="C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EBC</v>
          </cell>
        </row>
        <row r="388">
          <cell r="A388" t="str">
            <v>6094B</v>
          </cell>
          <cell r="B388" t="str">
            <v>VAN ACKER Steven</v>
          </cell>
          <cell r="C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KOTM</v>
          </cell>
        </row>
        <row r="444">
          <cell r="A444">
            <v>4415</v>
          </cell>
          <cell r="B444" t="str">
            <v>VANPETEGHEM Alex</v>
          </cell>
          <cell r="C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K.ME</v>
          </cell>
        </row>
        <row r="457">
          <cell r="A457" t="str">
            <v>00969</v>
          </cell>
          <cell r="B457" t="str">
            <v>DE NEEF Georges</v>
          </cell>
          <cell r="C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RV</v>
          </cell>
        </row>
        <row r="464">
          <cell r="A464">
            <v>8887</v>
          </cell>
          <cell r="B464" t="str">
            <v>VANLANCKER Marc</v>
          </cell>
          <cell r="C464" t="str">
            <v>RV</v>
          </cell>
        </row>
        <row r="465">
          <cell r="A465">
            <v>8888</v>
          </cell>
          <cell r="B465" t="str">
            <v>DE MEYER Erik</v>
          </cell>
          <cell r="C465" t="str">
            <v>RV</v>
          </cell>
        </row>
        <row r="466">
          <cell r="A466">
            <v>8918</v>
          </cell>
          <cell r="B466" t="str">
            <v>VANDENBERGHE PASCAL</v>
          </cell>
          <cell r="C466" t="str">
            <v>RV</v>
          </cell>
        </row>
        <row r="468">
          <cell r="A468">
            <v>4652</v>
          </cell>
          <cell r="B468" t="str">
            <v>BOSSAERT Karel</v>
          </cell>
          <cell r="C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WOH</v>
          </cell>
        </row>
        <row r="514">
          <cell r="A514">
            <v>8874</v>
          </cell>
          <cell r="B514" t="str">
            <v>DEBUSSCHERE Brecht</v>
          </cell>
          <cell r="C514" t="str">
            <v>WOH</v>
          </cell>
        </row>
        <row r="515">
          <cell r="A515">
            <v>8875</v>
          </cell>
          <cell r="B515" t="str">
            <v>DEBUSSCHERE Dries</v>
          </cell>
          <cell r="C515" t="str">
            <v>WOH</v>
          </cell>
        </row>
        <row r="516">
          <cell r="A516">
            <v>8876</v>
          </cell>
          <cell r="B516" t="str">
            <v>DECOSTER Ward</v>
          </cell>
          <cell r="C516" t="str">
            <v>WOH</v>
          </cell>
        </row>
        <row r="517">
          <cell r="A517">
            <v>8877</v>
          </cell>
          <cell r="B517" t="str">
            <v>DECOSTER Lois</v>
          </cell>
          <cell r="C517" t="str">
            <v>WOH</v>
          </cell>
        </row>
        <row r="518">
          <cell r="A518">
            <v>8878</v>
          </cell>
          <cell r="B518" t="str">
            <v>D'HOOP Steven</v>
          </cell>
          <cell r="C518" t="str">
            <v>WOH</v>
          </cell>
        </row>
        <row r="519">
          <cell r="A519">
            <v>8879</v>
          </cell>
          <cell r="B519" t="str">
            <v>D'HOOP Simon</v>
          </cell>
          <cell r="C519" t="str">
            <v>WOH</v>
          </cell>
        </row>
        <row r="520">
          <cell r="A520">
            <v>8880</v>
          </cell>
          <cell r="B520" t="str">
            <v>DEVRIESSE Gilles</v>
          </cell>
          <cell r="C520" t="str">
            <v>WOH</v>
          </cell>
        </row>
        <row r="523">
          <cell r="A523">
            <v>8369</v>
          </cell>
          <cell r="B523" t="str">
            <v>DELECLUYSE Maikel</v>
          </cell>
          <cell r="C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IBA</v>
          </cell>
        </row>
        <row r="528">
          <cell r="A528">
            <v>8089</v>
          </cell>
          <cell r="B528" t="str">
            <v>VERGHEYNST Albert</v>
          </cell>
          <cell r="C528" t="str">
            <v>KK</v>
          </cell>
        </row>
        <row r="529">
          <cell r="A529">
            <v>4117</v>
          </cell>
          <cell r="B529" t="str">
            <v>DE SMET Jean-Pierre</v>
          </cell>
          <cell r="C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RT</v>
          </cell>
        </row>
        <row r="541">
          <cell r="A541">
            <v>4740</v>
          </cell>
          <cell r="B541" t="str">
            <v>BEGHIN Julien</v>
          </cell>
          <cell r="C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RT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KK</v>
          </cell>
        </row>
        <row r="578">
          <cell r="A578">
            <v>4745</v>
          </cell>
          <cell r="B578" t="str">
            <v>DE PAUW Marcel</v>
          </cell>
          <cell r="C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DOS</v>
          </cell>
        </row>
        <row r="587">
          <cell r="A587">
            <v>4178</v>
          </cell>
          <cell r="B587" t="str">
            <v>BROUCKAERT Gerard</v>
          </cell>
          <cell r="C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DOS</v>
          </cell>
        </row>
        <row r="606">
          <cell r="A606" t="str">
            <v>7461B</v>
          </cell>
          <cell r="B606" t="str">
            <v>GRIMON Johan</v>
          </cell>
          <cell r="C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K.GHOK</v>
          </cell>
        </row>
        <row r="625">
          <cell r="A625" t="str">
            <v>00989</v>
          </cell>
          <cell r="B625" t="str">
            <v>SEYNHAEVE Willem</v>
          </cell>
          <cell r="C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BCSK</v>
          </cell>
        </row>
        <row r="652">
          <cell r="A652">
            <v>8900</v>
          </cell>
          <cell r="B652" t="str">
            <v>JANSSENS Dirk</v>
          </cell>
          <cell r="C652" t="str">
            <v>BCSK</v>
          </cell>
        </row>
        <row r="653">
          <cell r="A653" t="str">
            <v>00713</v>
          </cell>
          <cell r="B653" t="str">
            <v>METS Anne-Marie</v>
          </cell>
          <cell r="C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KGV</v>
          </cell>
        </row>
        <row r="671">
          <cell r="A671">
            <v>1294</v>
          </cell>
          <cell r="B671" t="str">
            <v>BACKMAN Werner</v>
          </cell>
          <cell r="C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BKH</v>
          </cell>
        </row>
        <row r="683">
          <cell r="A683">
            <v>1168</v>
          </cell>
          <cell r="B683" t="str">
            <v>VAN BAEREL Ferdinand</v>
          </cell>
          <cell r="C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K.SNBA</v>
          </cell>
        </row>
        <row r="724">
          <cell r="A724">
            <v>8903</v>
          </cell>
          <cell r="B724" t="str">
            <v>NEYTS Pierre</v>
          </cell>
          <cell r="C724" t="str">
            <v>K.SNBA</v>
          </cell>
        </row>
        <row r="725">
          <cell r="A725">
            <v>8904</v>
          </cell>
          <cell r="B725" t="str">
            <v>RAES Wim</v>
          </cell>
          <cell r="C725" t="str">
            <v>K.SNBA</v>
          </cell>
        </row>
        <row r="728">
          <cell r="A728">
            <v>1187</v>
          </cell>
          <cell r="B728" t="str">
            <v>DE BRUIJN Jean-Paul</v>
          </cell>
          <cell r="C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65"/>
  <sheetViews>
    <sheetView tabSelected="1" workbookViewId="0" topLeftCell="A10">
      <selection activeCell="T26" sqref="T26"/>
    </sheetView>
  </sheetViews>
  <sheetFormatPr defaultColWidth="9.140625" defaultRowHeight="12.75"/>
  <cols>
    <col min="1" max="1" width="0.5625" style="1" customWidth="1"/>
    <col min="2" max="2" width="6.140625" style="0" customWidth="1"/>
    <col min="3" max="3" width="5.421875" style="67" customWidth="1"/>
    <col min="4" max="6" width="5.8515625" style="0" customWidth="1"/>
    <col min="7" max="7" width="5.421875" style="0" customWidth="1"/>
    <col min="8" max="8" width="6.8515625" style="0" customWidth="1"/>
    <col min="9" max="9" width="1.421875" style="0" customWidth="1"/>
    <col min="10" max="10" width="6.28125" style="66" customWidth="1"/>
    <col min="11" max="13" width="5.8515625" style="0" customWidth="1"/>
    <col min="14" max="14" width="4.140625" style="0" customWidth="1"/>
    <col min="15" max="15" width="7.421875" style="0" customWidth="1"/>
    <col min="16" max="16" width="7.57421875" style="67" customWidth="1"/>
    <col min="17" max="17" width="1.28515625" style="0" customWidth="1"/>
  </cols>
  <sheetData>
    <row r="1" spans="2:17" ht="6" customHeight="1">
      <c r="B1" s="1"/>
      <c r="C1" s="2"/>
      <c r="D1" s="1"/>
      <c r="E1" s="1"/>
      <c r="F1" s="1"/>
      <c r="G1" s="1"/>
      <c r="H1" s="1"/>
      <c r="I1" s="1"/>
      <c r="J1" s="3"/>
      <c r="K1" s="1"/>
      <c r="L1" s="1"/>
      <c r="M1" s="1"/>
      <c r="N1" s="1"/>
      <c r="O1" s="1"/>
      <c r="P1" s="2"/>
      <c r="Q1" s="1"/>
    </row>
    <row r="2" spans="2:17" ht="12" customHeight="1">
      <c r="B2" s="4"/>
      <c r="C2" s="5"/>
      <c r="D2" s="130" t="s">
        <v>0</v>
      </c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4"/>
      <c r="P2" s="5"/>
      <c r="Q2" s="1"/>
    </row>
    <row r="3" spans="2:17" ht="9" customHeight="1">
      <c r="B3" s="4"/>
      <c r="C3" s="5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4"/>
      <c r="P3" s="5"/>
      <c r="Q3" s="1"/>
    </row>
    <row r="4" spans="2:17" ht="12.75" customHeight="1">
      <c r="B4" s="4"/>
      <c r="C4" s="5"/>
      <c r="D4" s="131" t="s">
        <v>1</v>
      </c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4"/>
      <c r="P4" s="5"/>
      <c r="Q4" s="1"/>
    </row>
    <row r="5" spans="2:17" ht="11.25" customHeight="1">
      <c r="B5" s="4"/>
      <c r="C5" s="5"/>
      <c r="D5" s="132" t="s">
        <v>2</v>
      </c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4"/>
      <c r="P5" s="5"/>
      <c r="Q5" s="1"/>
    </row>
    <row r="6" spans="2:17" ht="12.75">
      <c r="B6" s="4"/>
      <c r="C6" s="5"/>
      <c r="D6" s="133" t="s">
        <v>3</v>
      </c>
      <c r="E6" s="133"/>
      <c r="F6" s="133"/>
      <c r="G6" s="133"/>
      <c r="H6" s="133"/>
      <c r="I6" s="6"/>
      <c r="J6" s="128" t="s">
        <v>49</v>
      </c>
      <c r="K6" s="128"/>
      <c r="L6" s="128"/>
      <c r="M6" s="128"/>
      <c r="N6" s="128"/>
      <c r="O6" s="4"/>
      <c r="P6" s="5"/>
      <c r="Q6" s="1"/>
    </row>
    <row r="7" spans="2:17" ht="12.75">
      <c r="B7" s="7"/>
      <c r="C7" s="8"/>
      <c r="D7" s="127" t="s">
        <v>0</v>
      </c>
      <c r="E7" s="127"/>
      <c r="F7" s="127"/>
      <c r="G7" s="127"/>
      <c r="H7" s="127"/>
      <c r="I7" s="9"/>
      <c r="J7" s="129" t="s">
        <v>4</v>
      </c>
      <c r="K7" s="129"/>
      <c r="L7" s="129"/>
      <c r="M7" s="129"/>
      <c r="N7" s="129"/>
      <c r="O7" s="7"/>
      <c r="P7" s="8"/>
      <c r="Q7" s="1"/>
    </row>
    <row r="8" spans="2:17" ht="6" customHeight="1">
      <c r="B8" s="4"/>
      <c r="C8" s="5"/>
      <c r="D8" s="10"/>
      <c r="E8" s="10"/>
      <c r="F8" s="10"/>
      <c r="G8" s="10"/>
      <c r="H8" s="10"/>
      <c r="I8" s="10"/>
      <c r="J8" s="11"/>
      <c r="K8" s="12"/>
      <c r="L8" s="12"/>
      <c r="M8" s="12"/>
      <c r="N8" s="12"/>
      <c r="O8" s="4"/>
      <c r="P8" s="5"/>
      <c r="Q8" s="1"/>
    </row>
    <row r="9" spans="2:17" ht="12.75" customHeight="1">
      <c r="B9" s="97"/>
      <c r="C9" s="98" t="s">
        <v>5</v>
      </c>
      <c r="D9" s="99"/>
      <c r="E9" s="97"/>
      <c r="F9" s="97" t="s">
        <v>6</v>
      </c>
      <c r="G9" s="97"/>
      <c r="H9" s="97"/>
      <c r="I9" s="97"/>
      <c r="J9" s="100"/>
      <c r="K9" s="97"/>
      <c r="L9" s="101"/>
      <c r="M9" s="101"/>
      <c r="N9" s="97"/>
      <c r="O9" s="97"/>
      <c r="P9" s="102"/>
      <c r="Q9" s="1"/>
    </row>
    <row r="10" spans="2:17" ht="12.75">
      <c r="B10" s="97"/>
      <c r="C10" s="103"/>
      <c r="D10" s="97"/>
      <c r="E10" s="97" t="s">
        <v>7</v>
      </c>
      <c r="F10" s="97"/>
      <c r="G10" s="97"/>
      <c r="H10" s="97"/>
      <c r="I10" s="97"/>
      <c r="J10" s="104" t="s">
        <v>8</v>
      </c>
      <c r="K10" s="97" t="s">
        <v>9</v>
      </c>
      <c r="L10" s="97" t="s">
        <v>66</v>
      </c>
      <c r="M10" s="97"/>
      <c r="N10" s="97" t="s">
        <v>10</v>
      </c>
      <c r="O10" s="97" t="s">
        <v>11</v>
      </c>
      <c r="P10" s="102"/>
      <c r="Q10" s="1"/>
    </row>
    <row r="11" spans="2:24" ht="12.75">
      <c r="B11" s="105">
        <v>1</v>
      </c>
      <c r="C11" s="106">
        <v>8125</v>
      </c>
      <c r="D11" s="107" t="str">
        <f>VLOOKUP(C11,'[1]Leden'!A:E,2,FALSE)</f>
        <v>LANDRIEU Jan</v>
      </c>
      <c r="E11" s="108"/>
      <c r="F11" s="108"/>
      <c r="G11" s="108"/>
      <c r="H11" s="109" t="str">
        <f>VLOOKUP(C11,'[1]Leden'!A:E,3,FALSE)</f>
        <v>RV</v>
      </c>
      <c r="I11" s="110" t="s">
        <v>12</v>
      </c>
      <c r="J11" s="111">
        <v>7471</v>
      </c>
      <c r="K11" s="108" t="str">
        <f>VLOOKUP(J11,'[1]Leden'!A:E,2,FALSE)</f>
        <v>WIELEMANS Gustaaf</v>
      </c>
      <c r="L11" s="108"/>
      <c r="M11" s="108"/>
      <c r="N11" s="112"/>
      <c r="O11" s="112" t="str">
        <f>VLOOKUP(J11,'[1]Leden'!A:E,3,FALSE)</f>
        <v>UN</v>
      </c>
      <c r="P11" s="113"/>
      <c r="Q11" s="1"/>
      <c r="R11" s="28"/>
      <c r="S11" s="29"/>
      <c r="T11" s="30"/>
      <c r="U11" s="30"/>
      <c r="V11" s="30"/>
      <c r="W11" s="30"/>
      <c r="X11" s="30"/>
    </row>
    <row r="12" spans="2:17" ht="12.75">
      <c r="B12" s="103"/>
      <c r="C12" s="103">
        <v>1</v>
      </c>
      <c r="D12" s="97" t="s">
        <v>13</v>
      </c>
      <c r="E12" s="97"/>
      <c r="F12" s="97"/>
      <c r="G12" s="97"/>
      <c r="H12" s="114" t="s">
        <v>14</v>
      </c>
      <c r="I12" s="114"/>
      <c r="J12" s="100" t="s">
        <v>15</v>
      </c>
      <c r="K12" s="115"/>
      <c r="L12" s="116"/>
      <c r="M12" s="116"/>
      <c r="N12" s="116"/>
      <c r="O12" s="116"/>
      <c r="P12" s="103"/>
      <c r="Q12" s="1"/>
    </row>
    <row r="13" spans="2:17" ht="6.75" customHeight="1">
      <c r="B13" s="103"/>
      <c r="C13" s="103"/>
      <c r="D13" s="97"/>
      <c r="E13" s="97"/>
      <c r="F13" s="97"/>
      <c r="G13" s="97"/>
      <c r="H13" s="114"/>
      <c r="I13" s="114"/>
      <c r="J13" s="100"/>
      <c r="K13" s="115"/>
      <c r="L13" s="116"/>
      <c r="M13" s="116"/>
      <c r="N13" s="116"/>
      <c r="O13" s="116"/>
      <c r="P13" s="103"/>
      <c r="Q13" s="1"/>
    </row>
    <row r="14" spans="2:17" ht="12.75">
      <c r="B14" s="103" t="s">
        <v>47</v>
      </c>
      <c r="C14" s="103" t="s">
        <v>48</v>
      </c>
      <c r="D14" s="97" t="s">
        <v>57</v>
      </c>
      <c r="E14" s="97"/>
      <c r="F14" s="97"/>
      <c r="G14" s="97"/>
      <c r="H14" s="114"/>
      <c r="I14" s="114"/>
      <c r="J14" s="100"/>
      <c r="K14" s="115"/>
      <c r="L14" s="116"/>
      <c r="M14" s="116"/>
      <c r="N14" s="116"/>
      <c r="O14" s="116"/>
      <c r="P14" s="103"/>
      <c r="Q14" s="1"/>
    </row>
    <row r="15" spans="2:17" ht="3.75" customHeight="1">
      <c r="B15" s="32"/>
      <c r="C15" s="33"/>
      <c r="D15" s="34"/>
      <c r="E15" s="34"/>
      <c r="F15" s="34"/>
      <c r="G15" s="34"/>
      <c r="H15" s="34"/>
      <c r="I15" s="34"/>
      <c r="J15" s="35"/>
      <c r="K15" s="36"/>
      <c r="L15" s="37"/>
      <c r="M15" s="37"/>
      <c r="N15" s="37"/>
      <c r="O15" s="37"/>
      <c r="P15" s="32"/>
      <c r="Q15" s="1"/>
    </row>
    <row r="16" spans="2:17" ht="3.75" customHeight="1">
      <c r="B16" s="32"/>
      <c r="C16" s="28"/>
      <c r="D16" s="30"/>
      <c r="E16" s="30"/>
      <c r="F16" s="30"/>
      <c r="G16" s="30"/>
      <c r="H16" s="30"/>
      <c r="I16" s="30"/>
      <c r="J16" s="11"/>
      <c r="K16" s="38"/>
      <c r="L16" s="39"/>
      <c r="M16" s="39"/>
      <c r="N16" s="39"/>
      <c r="O16" s="39"/>
      <c r="P16" s="32"/>
      <c r="Q16" s="1"/>
    </row>
    <row r="17" spans="2:17" ht="12.75">
      <c r="B17" s="13"/>
      <c r="C17" s="14" t="s">
        <v>16</v>
      </c>
      <c r="D17" s="15"/>
      <c r="E17" s="13"/>
      <c r="F17" s="13" t="s">
        <v>17</v>
      </c>
      <c r="G17" s="13"/>
      <c r="H17" s="13"/>
      <c r="I17" s="13"/>
      <c r="J17" s="16"/>
      <c r="K17" s="13"/>
      <c r="L17" s="13"/>
      <c r="M17" s="13"/>
      <c r="N17" s="13"/>
      <c r="O17" s="13"/>
      <c r="P17" s="17"/>
      <c r="Q17" s="1"/>
    </row>
    <row r="18" spans="2:17" ht="12.75">
      <c r="B18" s="13"/>
      <c r="C18" s="18"/>
      <c r="D18" s="13"/>
      <c r="E18" s="13" t="s">
        <v>7</v>
      </c>
      <c r="F18" s="13"/>
      <c r="G18" s="13"/>
      <c r="H18" s="13"/>
      <c r="I18" s="13"/>
      <c r="J18" s="19" t="s">
        <v>8</v>
      </c>
      <c r="K18" s="13" t="s">
        <v>18</v>
      </c>
      <c r="L18" s="13" t="s">
        <v>64</v>
      </c>
      <c r="M18" s="13"/>
      <c r="N18" s="13" t="s">
        <v>10</v>
      </c>
      <c r="O18" s="13" t="s">
        <v>11</v>
      </c>
      <c r="P18" s="17"/>
      <c r="Q18" s="1"/>
    </row>
    <row r="19" spans="2:17" ht="12.75">
      <c r="B19" s="24">
        <v>2</v>
      </c>
      <c r="C19" s="21">
        <v>8888</v>
      </c>
      <c r="D19" s="22" t="str">
        <f>VLOOKUP(C19,'[1]Leden'!A:E,2,FALSE)</f>
        <v>DE MEYER Erik</v>
      </c>
      <c r="E19" s="23"/>
      <c r="F19" s="23"/>
      <c r="G19" s="23"/>
      <c r="H19" s="24" t="str">
        <f>VLOOKUP(C19,'[1]Leden'!A:E,3,FALSE)</f>
        <v>RV</v>
      </c>
      <c r="I19" s="25" t="s">
        <v>12</v>
      </c>
      <c r="J19" s="26">
        <v>6097</v>
      </c>
      <c r="K19" s="23" t="str">
        <f>VLOOKUP(J19,'[1]Leden'!A:E,2,FALSE)</f>
        <v>VAN DE VOORDE Johan</v>
      </c>
      <c r="L19" s="23"/>
      <c r="M19" s="23"/>
      <c r="N19" s="27"/>
      <c r="O19" s="27" t="str">
        <f>VLOOKUP(J19,'[1]Leden'!A:E,3,FALSE)</f>
        <v>K. EBC</v>
      </c>
      <c r="P19" s="20"/>
      <c r="Q19" s="1"/>
    </row>
    <row r="20" spans="2:17" ht="12.75">
      <c r="B20" s="24">
        <v>3</v>
      </c>
      <c r="C20" s="21">
        <v>4531</v>
      </c>
      <c r="D20" s="22" t="str">
        <f>VLOOKUP(C20,'[1]Leden'!A:E,2,FALSE)</f>
        <v>WULFRANCK Luc</v>
      </c>
      <c r="E20" s="23"/>
      <c r="F20" s="23"/>
      <c r="G20" s="23"/>
      <c r="H20" s="24" t="str">
        <f>VLOOKUP(C20,'[1]Leden'!A:E,3,FALSE)</f>
        <v>UN</v>
      </c>
      <c r="I20" s="25" t="s">
        <v>12</v>
      </c>
      <c r="J20" s="26"/>
      <c r="K20" s="23" t="s">
        <v>50</v>
      </c>
      <c r="L20" s="23"/>
      <c r="M20" s="23"/>
      <c r="N20" s="27"/>
      <c r="O20" s="27" t="e">
        <f>VLOOKUP(J20,'[1]Leden'!A:E,3,FALSE)</f>
        <v>#N/A</v>
      </c>
      <c r="P20" s="41"/>
      <c r="Q20" s="1"/>
    </row>
    <row r="21" spans="2:17" ht="12.75">
      <c r="B21" s="24">
        <v>4</v>
      </c>
      <c r="C21" s="21">
        <v>8530</v>
      </c>
      <c r="D21" s="22" t="str">
        <f>VLOOKUP(C21,'[1]Leden'!A:E,2,FALSE)</f>
        <v>DEMIRCIOGLU Fuat</v>
      </c>
      <c r="E21" s="23"/>
      <c r="F21" s="23"/>
      <c r="G21" s="23"/>
      <c r="H21" s="24" t="str">
        <f>VLOOKUP(C21,'[1]Leden'!A:E,3,FALSE)</f>
        <v>GM</v>
      </c>
      <c r="I21" s="25" t="s">
        <v>12</v>
      </c>
      <c r="J21" s="26">
        <v>4520</v>
      </c>
      <c r="K21" s="23" t="str">
        <f>VLOOKUP(J21,'[1]Leden'!A:E,2,FALSE)</f>
        <v>MARTENS Johan</v>
      </c>
      <c r="L21" s="23"/>
      <c r="M21" s="23"/>
      <c r="N21" s="27"/>
      <c r="O21" s="27" t="str">
        <f>VLOOKUP(J21,'[1]Leden'!A:E,3,FALSE)</f>
        <v>LAM</v>
      </c>
      <c r="P21" s="40"/>
      <c r="Q21" s="1"/>
    </row>
    <row r="22" spans="2:17" ht="12.75">
      <c r="B22" s="24">
        <v>5</v>
      </c>
      <c r="C22" s="21">
        <v>8068</v>
      </c>
      <c r="D22" s="22" t="str">
        <f>VLOOKUP(C22,'[1]Leden'!A:E,2,FALSE)</f>
        <v>KAHRAMAN Murat</v>
      </c>
      <c r="E22" s="23"/>
      <c r="F22" s="23"/>
      <c r="G22" s="23"/>
      <c r="H22" s="24" t="str">
        <f>VLOOKUP(C22,'[1]Leden'!A:E,3,FALSE)</f>
        <v>GM</v>
      </c>
      <c r="I22" s="25" t="s">
        <v>12</v>
      </c>
      <c r="J22" s="70" t="s">
        <v>55</v>
      </c>
      <c r="K22" s="23" t="str">
        <f>VLOOKUP(J22,'[1]Leden'!A:E,2,FALSE)</f>
        <v>MISMAN Eddy</v>
      </c>
      <c r="L22" s="23"/>
      <c r="M22" s="23"/>
      <c r="N22" s="27"/>
      <c r="O22" s="27" t="s">
        <v>56</v>
      </c>
      <c r="P22" s="40"/>
      <c r="Q22" s="1"/>
    </row>
    <row r="23" spans="2:17" ht="12.75">
      <c r="B23" s="13"/>
      <c r="C23" s="68">
        <v>4</v>
      </c>
      <c r="D23" s="13" t="s">
        <v>13</v>
      </c>
      <c r="E23" s="13"/>
      <c r="F23" s="13"/>
      <c r="G23" s="13"/>
      <c r="H23" s="31" t="s">
        <v>19</v>
      </c>
      <c r="I23" s="31"/>
      <c r="J23" s="16" t="s">
        <v>15</v>
      </c>
      <c r="K23" s="13"/>
      <c r="L23" s="13"/>
      <c r="M23" s="13"/>
      <c r="N23" s="13"/>
      <c r="O23" s="13"/>
      <c r="P23" s="17"/>
      <c r="Q23" s="1"/>
    </row>
    <row r="24" spans="2:17" ht="12.75">
      <c r="B24" s="13" t="s">
        <v>46</v>
      </c>
      <c r="C24" s="68"/>
      <c r="D24" s="13" t="s">
        <v>58</v>
      </c>
      <c r="E24" s="13"/>
      <c r="F24" s="13"/>
      <c r="G24" s="13"/>
      <c r="H24" s="31"/>
      <c r="I24" s="31"/>
      <c r="J24" s="71" t="s">
        <v>59</v>
      </c>
      <c r="K24" s="13"/>
      <c r="L24" s="13"/>
      <c r="M24" s="13"/>
      <c r="N24" s="13"/>
      <c r="O24" s="13"/>
      <c r="P24" s="17"/>
      <c r="Q24" s="1"/>
    </row>
    <row r="25" spans="2:17" ht="4.5" customHeight="1">
      <c r="B25" s="30"/>
      <c r="C25" s="69"/>
      <c r="D25" s="34"/>
      <c r="E25" s="34"/>
      <c r="F25" s="34"/>
      <c r="G25" s="34"/>
      <c r="H25" s="42"/>
      <c r="I25" s="42"/>
      <c r="J25" s="35"/>
      <c r="K25" s="34"/>
      <c r="L25" s="34"/>
      <c r="M25" s="34"/>
      <c r="N25" s="34"/>
      <c r="O25" s="34"/>
      <c r="P25" s="43"/>
      <c r="Q25" s="1"/>
    </row>
    <row r="26" spans="2:17" ht="4.5" customHeight="1">
      <c r="B26" s="30"/>
      <c r="C26" s="95"/>
      <c r="D26" s="30"/>
      <c r="E26" s="30"/>
      <c r="F26" s="30"/>
      <c r="G26" s="30"/>
      <c r="H26" s="44"/>
      <c r="I26" s="44"/>
      <c r="J26" s="11"/>
      <c r="K26" s="30"/>
      <c r="L26" s="30"/>
      <c r="M26" s="30"/>
      <c r="N26" s="30"/>
      <c r="O26" s="30"/>
      <c r="P26" s="43"/>
      <c r="Q26" s="1"/>
    </row>
    <row r="27" spans="2:17" ht="12.75">
      <c r="B27" s="97"/>
      <c r="C27" s="117" t="s">
        <v>20</v>
      </c>
      <c r="D27" s="99"/>
      <c r="E27" s="97"/>
      <c r="F27" s="97" t="s">
        <v>21</v>
      </c>
      <c r="G27" s="97"/>
      <c r="H27" s="97"/>
      <c r="I27" s="97"/>
      <c r="J27" s="100"/>
      <c r="K27" s="97"/>
      <c r="L27" s="97"/>
      <c r="M27" s="97"/>
      <c r="N27" s="97"/>
      <c r="O27" s="97"/>
      <c r="P27" s="102"/>
      <c r="Q27" s="1"/>
    </row>
    <row r="28" spans="2:17" ht="12.75">
      <c r="B28" s="97"/>
      <c r="C28" s="118"/>
      <c r="D28" s="97"/>
      <c r="E28" s="97" t="s">
        <v>7</v>
      </c>
      <c r="F28" s="97"/>
      <c r="G28" s="97"/>
      <c r="H28" s="97"/>
      <c r="I28" s="97"/>
      <c r="J28" s="104" t="s">
        <v>8</v>
      </c>
      <c r="K28" s="97" t="s">
        <v>18</v>
      </c>
      <c r="L28" s="97" t="s">
        <v>65</v>
      </c>
      <c r="M28" s="97"/>
      <c r="N28" s="97" t="s">
        <v>10</v>
      </c>
      <c r="O28" s="97" t="s">
        <v>11</v>
      </c>
      <c r="P28" s="102"/>
      <c r="Q28" s="1"/>
    </row>
    <row r="29" spans="2:17" ht="12.75">
      <c r="B29" s="109">
        <v>6</v>
      </c>
      <c r="C29" s="106"/>
      <c r="D29" s="107" t="e">
        <f>VLOOKUP(C29,'[1]Leden'!A:E,2,FALSE)</f>
        <v>#N/A</v>
      </c>
      <c r="E29" s="108" t="s">
        <v>51</v>
      </c>
      <c r="F29" s="108"/>
      <c r="G29" s="108"/>
      <c r="H29" s="109" t="e">
        <f>VLOOKUP(C29,'[1]Leden'!A:E,3,FALSE)</f>
        <v>#N/A</v>
      </c>
      <c r="I29" s="110" t="s">
        <v>12</v>
      </c>
      <c r="J29" s="121">
        <v>4487</v>
      </c>
      <c r="K29" s="108" t="str">
        <f>VLOOKUP(J29,'[1]Leden'!A:E,2,FALSE)</f>
        <v>VAN DE VOORDE Luc</v>
      </c>
      <c r="L29" s="108"/>
      <c r="M29" s="108"/>
      <c r="N29" s="112"/>
      <c r="O29" s="112" t="str">
        <f>VLOOKUP(J29,'[1]Leden'!A:E,3,FALSE)</f>
        <v>BvG</v>
      </c>
      <c r="P29" s="119"/>
      <c r="Q29" s="1"/>
    </row>
    <row r="30" spans="2:17" ht="12.75">
      <c r="B30" s="109">
        <v>7</v>
      </c>
      <c r="C30" s="106">
        <v>2314</v>
      </c>
      <c r="D30" s="107" t="str">
        <f>VLOOKUP(C30,'[1]Leden'!A:E,2,FALSE)</f>
        <v>SONCK Robby</v>
      </c>
      <c r="E30" s="108"/>
      <c r="F30" s="108"/>
      <c r="G30" s="108"/>
      <c r="H30" s="109" t="str">
        <f>VLOOKUP(C30,'[1]Leden'!A:E,3,FALSE)</f>
        <v>LAM</v>
      </c>
      <c r="I30" s="110" t="s">
        <v>12</v>
      </c>
      <c r="J30" s="111"/>
      <c r="K30" s="108" t="e">
        <f>VLOOKUP(J30,'[1]Leden'!A:E,2,FALSE)</f>
        <v>#N/A</v>
      </c>
      <c r="L30" s="108" t="s">
        <v>52</v>
      </c>
      <c r="M30" s="108"/>
      <c r="N30" s="112"/>
      <c r="O30" s="112" t="e">
        <f>VLOOKUP(J30,'[1]Leden'!A:E,3,FALSE)</f>
        <v>#N/A</v>
      </c>
      <c r="P30" s="105"/>
      <c r="Q30" s="1"/>
    </row>
    <row r="31" spans="2:17" ht="12.75">
      <c r="B31" s="109">
        <v>8</v>
      </c>
      <c r="C31" s="111">
        <v>4482</v>
      </c>
      <c r="D31" s="107" t="str">
        <f>VLOOKUP(C31,'[1]Leden'!A:E,2,FALSE)</f>
        <v>STAELENS Freddy</v>
      </c>
      <c r="E31" s="108"/>
      <c r="F31" s="108"/>
      <c r="G31" s="108"/>
      <c r="H31" s="109" t="str">
        <f>VLOOKUP(C31,'[1]Leden'!A:E,3,FALSE)</f>
        <v>K. EBC</v>
      </c>
      <c r="I31" s="110" t="s">
        <v>12</v>
      </c>
      <c r="J31" s="111">
        <v>7478</v>
      </c>
      <c r="K31" s="108" t="str">
        <f>VLOOKUP(J31,'[1]Leden'!A:E,2,FALSE)</f>
        <v>BAUMGARTE Cees</v>
      </c>
      <c r="L31" s="108"/>
      <c r="M31" s="108"/>
      <c r="N31" s="112"/>
      <c r="O31" s="112" t="str">
        <f>VLOOKUP(J31,'[1]Leden'!A:E,3,FALSE)</f>
        <v>K. EBC</v>
      </c>
      <c r="P31" s="119"/>
      <c r="Q31" s="1"/>
    </row>
    <row r="32" spans="2:17" ht="12.75">
      <c r="B32" s="109">
        <v>9</v>
      </c>
      <c r="C32" s="106">
        <v>6703</v>
      </c>
      <c r="D32" s="107" t="str">
        <f>VLOOKUP(C32,'[1]Leden'!A:E,2,FALSE)</f>
        <v>CLAUS Pascal</v>
      </c>
      <c r="E32" s="108"/>
      <c r="F32" s="108"/>
      <c r="G32" s="108"/>
      <c r="H32" s="109" t="str">
        <f>VLOOKUP(C32,'[1]Leden'!A:E,3,FALSE)</f>
        <v>GM</v>
      </c>
      <c r="I32" s="110" t="s">
        <v>12</v>
      </c>
      <c r="J32" s="121">
        <v>4587</v>
      </c>
      <c r="K32" s="108" t="str">
        <f>VLOOKUP(J32,'[1]Leden'!A:E,2,FALSE)</f>
        <v>VERSTRAETEN Frank</v>
      </c>
      <c r="L32" s="108"/>
      <c r="M32" s="108"/>
      <c r="N32" s="112"/>
      <c r="O32" s="112" t="str">
        <f>VLOOKUP(J32,'[1]Leden'!A:E,3,FALSE)</f>
        <v>GM</v>
      </c>
      <c r="P32" s="113"/>
      <c r="Q32" s="1"/>
    </row>
    <row r="33" spans="2:17" ht="12.75">
      <c r="B33" s="109">
        <v>10</v>
      </c>
      <c r="C33" s="106"/>
      <c r="D33" s="107" t="e">
        <f>VLOOKUP(C33,'[1]Leden'!A:E,2,FALSE)</f>
        <v>#N/A</v>
      </c>
      <c r="E33" s="108" t="s">
        <v>53</v>
      </c>
      <c r="F33" s="108"/>
      <c r="G33" s="108"/>
      <c r="H33" s="109" t="e">
        <f>VLOOKUP(C33,'[1]Leden'!A:E,3,FALSE)</f>
        <v>#N/A</v>
      </c>
      <c r="I33" s="110" t="s">
        <v>12</v>
      </c>
      <c r="J33" s="111">
        <v>4451</v>
      </c>
      <c r="K33" s="108" t="str">
        <f>VLOOKUP(J33,'[1]Leden'!A:E,2,FALSE)</f>
        <v>DE BLEECKER Steven</v>
      </c>
      <c r="L33" s="108"/>
      <c r="M33" s="108"/>
      <c r="N33" s="112"/>
      <c r="O33" s="112" t="str">
        <f>VLOOKUP(J33,'[1]Leden'!A:E,3,FALSE)</f>
        <v>KAS</v>
      </c>
      <c r="P33" s="113"/>
      <c r="Q33" s="1"/>
    </row>
    <row r="34" spans="2:17" ht="12.75">
      <c r="B34" s="109">
        <v>11</v>
      </c>
      <c r="C34" s="106">
        <v>1022</v>
      </c>
      <c r="D34" s="107" t="str">
        <f>VLOOKUP(C34,'[1]Leden'!A:E,2,FALSE)</f>
        <v>MENHEER Leslie</v>
      </c>
      <c r="E34" s="108"/>
      <c r="F34" s="108"/>
      <c r="G34" s="108"/>
      <c r="H34" s="109" t="str">
        <f>VLOOKUP(C34,'[1]Leden'!A:E,3,FALSE)</f>
        <v>K. EBC</v>
      </c>
      <c r="I34" s="110" t="s">
        <v>12</v>
      </c>
      <c r="J34" s="111"/>
      <c r="K34" s="108" t="e">
        <f>VLOOKUP(J34,'[1]Leden'!A:E,2,FALSE)</f>
        <v>#N/A</v>
      </c>
      <c r="L34" s="108" t="s">
        <v>54</v>
      </c>
      <c r="M34" s="108"/>
      <c r="N34" s="112"/>
      <c r="O34" s="112" t="e">
        <f>VLOOKUP(J34,'[1]Leden'!A:E,3,FALSE)</f>
        <v>#N/A</v>
      </c>
      <c r="P34" s="113"/>
      <c r="Q34" s="1"/>
    </row>
    <row r="35" spans="2:17" ht="12.75">
      <c r="B35" s="109">
        <v>12</v>
      </c>
      <c r="C35" s="134">
        <v>4550</v>
      </c>
      <c r="D35" s="135" t="str">
        <f>VLOOKUP(C35,'[1]Leden'!A:E,2,FALSE)</f>
        <v>KESTELOOT Patrick</v>
      </c>
      <c r="E35" s="136"/>
      <c r="F35" s="136"/>
      <c r="G35" s="136"/>
      <c r="H35" s="137" t="s">
        <v>69</v>
      </c>
      <c r="I35" s="110" t="s">
        <v>12</v>
      </c>
      <c r="J35" s="121">
        <v>4539</v>
      </c>
      <c r="K35" s="108" t="str">
        <f>VLOOKUP(J35,'[1]Leden'!A:E,2,FALSE)</f>
        <v>DE MIL Christiaan</v>
      </c>
      <c r="L35" s="108"/>
      <c r="M35" s="108"/>
      <c r="N35" s="112"/>
      <c r="O35" s="112" t="str">
        <f>VLOOKUP(J35,'[1]Leden'!A:E,3,FALSE)</f>
        <v>K. EBC</v>
      </c>
      <c r="P35" s="113"/>
      <c r="Q35" s="1"/>
    </row>
    <row r="36" spans="2:17" ht="12.75">
      <c r="B36" s="109">
        <v>13</v>
      </c>
      <c r="C36" s="106">
        <v>4541</v>
      </c>
      <c r="D36" s="107" t="str">
        <f>VLOOKUP(C36,'[1]Leden'!A:E,2,FALSE)</f>
        <v>DELLAERT Marc</v>
      </c>
      <c r="E36" s="108"/>
      <c r="F36" s="108"/>
      <c r="G36" s="108"/>
      <c r="H36" s="109" t="str">
        <f>VLOOKUP(C36,'[1]Leden'!A:E,3,FALSE)</f>
        <v>GM</v>
      </c>
      <c r="I36" s="110" t="s">
        <v>12</v>
      </c>
      <c r="J36" s="111">
        <v>4407</v>
      </c>
      <c r="K36" s="108" t="str">
        <f>VLOOKUP(J36,'[1]Leden'!A:E,2,FALSE)</f>
        <v>STEELS Dieter</v>
      </c>
      <c r="L36" s="108"/>
      <c r="M36" s="108"/>
      <c r="N36" s="112"/>
      <c r="O36" s="112" t="str">
        <f>VLOOKUP(J36,'[1]Leden'!A:E,3,FALSE)</f>
        <v>GM</v>
      </c>
      <c r="P36" s="113"/>
      <c r="Q36" s="1"/>
    </row>
    <row r="37" spans="2:17" ht="12.75">
      <c r="B37" s="109">
        <v>14</v>
      </c>
      <c r="C37" s="111">
        <v>4965</v>
      </c>
      <c r="D37" s="107" t="str">
        <f>VLOOKUP(C37,'[1]Leden'!A:E,2,FALSE)</f>
        <v>ROSSEL Bart</v>
      </c>
      <c r="E37" s="108"/>
      <c r="F37" s="108"/>
      <c r="G37" s="108"/>
      <c r="H37" s="109" t="str">
        <f>VLOOKUP(C37,'[1]Leden'!A:E,3,FALSE)</f>
        <v>UN</v>
      </c>
      <c r="I37" s="110" t="s">
        <v>12</v>
      </c>
      <c r="J37" s="111">
        <v>4456</v>
      </c>
      <c r="K37" s="108" t="str">
        <f>VLOOKUP(J37,'[1]Leden'!A:E,2,FALSE)</f>
        <v>DUPONT Jean-Claude</v>
      </c>
      <c r="L37" s="108"/>
      <c r="M37" s="108"/>
      <c r="N37" s="112"/>
      <c r="O37" s="112" t="str">
        <f>VLOOKUP(J37,'[1]Leden'!A:E,3,FALSE)</f>
        <v>GM</v>
      </c>
      <c r="P37" s="113"/>
      <c r="Q37" s="1"/>
    </row>
    <row r="38" spans="2:17" ht="12.75">
      <c r="B38" s="97"/>
      <c r="C38" s="103">
        <v>9</v>
      </c>
      <c r="D38" s="97" t="s">
        <v>13</v>
      </c>
      <c r="E38" s="97"/>
      <c r="F38" s="97"/>
      <c r="G38" s="97"/>
      <c r="H38" s="114" t="s">
        <v>22</v>
      </c>
      <c r="I38" s="114"/>
      <c r="J38" s="100" t="s">
        <v>15</v>
      </c>
      <c r="K38" s="97"/>
      <c r="L38" s="97"/>
      <c r="M38" s="97"/>
      <c r="N38" s="97"/>
      <c r="O38" s="97"/>
      <c r="P38" s="102"/>
      <c r="Q38" s="1"/>
    </row>
    <row r="39" spans="2:17" ht="4.5" customHeight="1">
      <c r="B39" s="97"/>
      <c r="C39" s="103"/>
      <c r="D39" s="97"/>
      <c r="E39" s="97"/>
      <c r="F39" s="97"/>
      <c r="G39" s="97"/>
      <c r="H39" s="114"/>
      <c r="I39" s="114"/>
      <c r="J39" s="100"/>
      <c r="K39" s="97"/>
      <c r="L39" s="97"/>
      <c r="M39" s="97"/>
      <c r="N39" s="97"/>
      <c r="O39" s="97"/>
      <c r="P39" s="102"/>
      <c r="Q39" s="1"/>
    </row>
    <row r="40" spans="2:17" ht="12.75">
      <c r="B40" s="97" t="s">
        <v>45</v>
      </c>
      <c r="C40" s="103"/>
      <c r="D40" s="97" t="s">
        <v>60</v>
      </c>
      <c r="E40" s="97"/>
      <c r="F40" s="97"/>
      <c r="G40" s="97"/>
      <c r="H40" s="120" t="s">
        <v>61</v>
      </c>
      <c r="I40" s="114"/>
      <c r="J40" s="100"/>
      <c r="K40" s="97"/>
      <c r="L40" s="97" t="s">
        <v>62</v>
      </c>
      <c r="M40" s="97"/>
      <c r="N40" s="97"/>
      <c r="O40" s="97"/>
      <c r="P40" s="102"/>
      <c r="Q40" s="1"/>
    </row>
    <row r="41" spans="2:17" ht="12.75">
      <c r="B41" s="97"/>
      <c r="C41" s="103"/>
      <c r="D41" s="97" t="s">
        <v>63</v>
      </c>
      <c r="E41" s="97"/>
      <c r="F41" s="97"/>
      <c r="G41" s="97"/>
      <c r="H41" s="120"/>
      <c r="I41" s="114"/>
      <c r="J41" s="100"/>
      <c r="K41" s="97"/>
      <c r="L41" s="97"/>
      <c r="M41" s="97"/>
      <c r="N41" s="97"/>
      <c r="O41" s="97"/>
      <c r="P41" s="102"/>
      <c r="Q41" s="1"/>
    </row>
    <row r="42" spans="2:17" ht="4.5" customHeight="1">
      <c r="B42" s="45"/>
      <c r="C42" s="46"/>
      <c r="D42" s="45"/>
      <c r="E42" s="45"/>
      <c r="F42" s="45"/>
      <c r="G42" s="45"/>
      <c r="H42" s="45"/>
      <c r="I42" s="45"/>
      <c r="J42" s="46"/>
      <c r="K42" s="45"/>
      <c r="L42" s="45"/>
      <c r="M42" s="45"/>
      <c r="N42" s="45"/>
      <c r="O42" s="45"/>
      <c r="P42" s="46"/>
      <c r="Q42" s="1"/>
    </row>
    <row r="43" spans="2:17" ht="12.75">
      <c r="B43" s="50" t="s">
        <v>23</v>
      </c>
      <c r="C43" s="51"/>
      <c r="D43" s="50"/>
      <c r="E43" s="50"/>
      <c r="F43" s="50"/>
      <c r="G43" s="50"/>
      <c r="H43" s="50"/>
      <c r="I43" s="50"/>
      <c r="J43" s="11"/>
      <c r="K43" s="50"/>
      <c r="L43" s="96"/>
      <c r="M43" s="50"/>
      <c r="N43" s="50"/>
      <c r="O43" s="50"/>
      <c r="P43" s="51"/>
      <c r="Q43" s="1"/>
    </row>
    <row r="44" spans="2:17" ht="12.75">
      <c r="B44" s="50" t="s">
        <v>24</v>
      </c>
      <c r="C44" s="51"/>
      <c r="D44" s="50"/>
      <c r="E44" s="50"/>
      <c r="F44" s="50"/>
      <c r="G44" s="50"/>
      <c r="H44" s="50"/>
      <c r="I44" s="50"/>
      <c r="J44" s="11"/>
      <c r="K44" s="50"/>
      <c r="L44" s="96"/>
      <c r="M44" s="50"/>
      <c r="N44" s="50"/>
      <c r="O44" s="50"/>
      <c r="P44" s="51"/>
      <c r="Q44" s="1"/>
    </row>
    <row r="45" spans="2:17" ht="12.75">
      <c r="B45" s="50" t="s">
        <v>25</v>
      </c>
      <c r="C45" s="51"/>
      <c r="D45" s="50"/>
      <c r="E45" s="50"/>
      <c r="F45" s="50"/>
      <c r="G45" s="50"/>
      <c r="H45" s="50"/>
      <c r="I45" s="50"/>
      <c r="J45" s="11"/>
      <c r="K45" s="50"/>
      <c r="L45" s="96"/>
      <c r="M45" s="50"/>
      <c r="N45" s="50"/>
      <c r="O45" s="50"/>
      <c r="P45" s="51"/>
      <c r="Q45" s="1"/>
    </row>
    <row r="46" spans="2:17" ht="13.5" thickBot="1">
      <c r="B46" s="47" t="s">
        <v>26</v>
      </c>
      <c r="C46" s="48"/>
      <c r="D46" s="47"/>
      <c r="E46" s="47"/>
      <c r="F46" s="47"/>
      <c r="G46" s="47"/>
      <c r="H46" s="47"/>
      <c r="I46" s="47"/>
      <c r="J46" s="49"/>
      <c r="K46" s="47"/>
      <c r="L46" s="47"/>
      <c r="M46" s="50"/>
      <c r="N46" s="50"/>
      <c r="O46" s="50"/>
      <c r="P46" s="51"/>
      <c r="Q46" s="1"/>
    </row>
    <row r="47" spans="2:17" ht="12.75">
      <c r="B47" s="80" t="s">
        <v>27</v>
      </c>
      <c r="C47" s="81"/>
      <c r="D47" s="82"/>
      <c r="E47" s="82"/>
      <c r="F47" s="82"/>
      <c r="G47" s="82"/>
      <c r="H47" s="82"/>
      <c r="I47" s="82"/>
      <c r="J47" s="83"/>
      <c r="K47" s="82"/>
      <c r="L47" s="82"/>
      <c r="M47" s="84"/>
      <c r="N47" s="84"/>
      <c r="O47" s="84"/>
      <c r="P47" s="85"/>
      <c r="Q47" s="1"/>
    </row>
    <row r="48" spans="2:17" ht="13.5" thickBot="1">
      <c r="B48" s="86"/>
      <c r="C48" s="77"/>
      <c r="D48" s="76"/>
      <c r="E48" s="125" t="s">
        <v>28</v>
      </c>
      <c r="F48" s="125"/>
      <c r="G48" s="125"/>
      <c r="H48" s="125"/>
      <c r="I48" s="125"/>
      <c r="J48" s="125"/>
      <c r="K48" s="125"/>
      <c r="L48" s="125"/>
      <c r="M48" s="79"/>
      <c r="N48" s="79"/>
      <c r="O48" s="79"/>
      <c r="P48" s="87"/>
      <c r="Q48" s="1"/>
    </row>
    <row r="49" spans="2:17" ht="13.5" thickBot="1">
      <c r="B49" s="86"/>
      <c r="C49" s="77"/>
      <c r="D49" s="76"/>
      <c r="E49" s="72" t="s">
        <v>29</v>
      </c>
      <c r="F49" s="73"/>
      <c r="G49" s="73"/>
      <c r="H49" s="73"/>
      <c r="I49" s="73"/>
      <c r="J49" s="74"/>
      <c r="K49" s="73"/>
      <c r="L49" s="75"/>
      <c r="M49" s="78"/>
      <c r="N49" s="78"/>
      <c r="O49" s="78"/>
      <c r="P49" s="87"/>
      <c r="Q49" s="1"/>
    </row>
    <row r="50" spans="2:17" ht="13.5" thickBot="1">
      <c r="B50" s="88" t="s">
        <v>30</v>
      </c>
      <c r="C50" s="89"/>
      <c r="D50" s="90"/>
      <c r="E50" s="90"/>
      <c r="F50" s="90"/>
      <c r="G50" s="90"/>
      <c r="H50" s="90"/>
      <c r="I50" s="90"/>
      <c r="J50" s="91"/>
      <c r="K50" s="92"/>
      <c r="L50" s="92"/>
      <c r="M50" s="93"/>
      <c r="N50" s="93"/>
      <c r="O50" s="93"/>
      <c r="P50" s="94"/>
      <c r="Q50" s="1"/>
    </row>
    <row r="51" spans="2:17" ht="12.75">
      <c r="B51" s="47" t="s">
        <v>31</v>
      </c>
      <c r="C51" s="48"/>
      <c r="D51" s="47"/>
      <c r="E51" s="47"/>
      <c r="F51" s="47"/>
      <c r="G51" s="47"/>
      <c r="H51" s="47"/>
      <c r="I51" s="47"/>
      <c r="J51" s="48"/>
      <c r="K51" s="47" t="s">
        <v>32</v>
      </c>
      <c r="L51" s="47"/>
      <c r="M51" s="55"/>
      <c r="N51" s="55"/>
      <c r="O51" s="55"/>
      <c r="P51" s="51"/>
      <c r="Q51" s="1"/>
    </row>
    <row r="52" spans="2:17" ht="12.75">
      <c r="B52" s="47"/>
      <c r="C52" s="48"/>
      <c r="D52" s="47"/>
      <c r="E52" s="47"/>
      <c r="F52" s="47"/>
      <c r="G52" s="47"/>
      <c r="H52" s="47"/>
      <c r="I52" s="47"/>
      <c r="J52" s="47" t="s">
        <v>33</v>
      </c>
      <c r="K52" s="48"/>
      <c r="L52" s="47"/>
      <c r="M52" s="47"/>
      <c r="N52" s="55"/>
      <c r="O52" s="55"/>
      <c r="P52" s="51"/>
      <c r="Q52" s="1"/>
    </row>
    <row r="53" spans="2:17" ht="12.75" customHeight="1">
      <c r="B53" s="47" t="s">
        <v>34</v>
      </c>
      <c r="C53" s="48"/>
      <c r="D53" s="47"/>
      <c r="E53" s="47"/>
      <c r="F53" s="47"/>
      <c r="G53" s="47"/>
      <c r="H53" s="47"/>
      <c r="I53" s="47"/>
      <c r="J53" s="49"/>
      <c r="K53" s="47"/>
      <c r="L53" s="47"/>
      <c r="M53" s="50"/>
      <c r="N53" s="50"/>
      <c r="O53" s="50"/>
      <c r="P53" s="51"/>
      <c r="Q53" s="1"/>
    </row>
    <row r="54" spans="2:17" ht="12.75" customHeight="1">
      <c r="B54" s="47"/>
      <c r="C54" s="48"/>
      <c r="D54" s="47"/>
      <c r="E54" s="126" t="s">
        <v>35</v>
      </c>
      <c r="F54" s="126"/>
      <c r="G54" s="126"/>
      <c r="H54" s="126"/>
      <c r="I54" s="126"/>
      <c r="J54" s="126"/>
      <c r="K54" s="126"/>
      <c r="L54" s="126"/>
      <c r="M54" s="50" t="s">
        <v>36</v>
      </c>
      <c r="N54" s="50"/>
      <c r="O54" s="50"/>
      <c r="P54" s="51"/>
      <c r="Q54" s="1"/>
    </row>
    <row r="55" spans="2:17" ht="12" customHeight="1">
      <c r="B55" s="47"/>
      <c r="C55" s="48"/>
      <c r="D55" s="47"/>
      <c r="E55" s="126" t="s">
        <v>37</v>
      </c>
      <c r="F55" s="126"/>
      <c r="G55" s="126"/>
      <c r="H55" s="126"/>
      <c r="I55" s="126"/>
      <c r="J55" s="126"/>
      <c r="K55" s="126"/>
      <c r="L55" s="126"/>
      <c r="M55" s="50" t="s">
        <v>36</v>
      </c>
      <c r="N55" s="50"/>
      <c r="O55" s="50" t="s">
        <v>38</v>
      </c>
      <c r="P55" s="51"/>
      <c r="Q55" s="1"/>
    </row>
    <row r="56" spans="2:17" ht="12.75">
      <c r="B56" s="56"/>
      <c r="C56" s="56"/>
      <c r="D56" s="57" t="s">
        <v>39</v>
      </c>
      <c r="E56" s="57"/>
      <c r="F56" s="57"/>
      <c r="G56" s="56"/>
      <c r="H56" s="56"/>
      <c r="I56" s="56"/>
      <c r="J56" s="58"/>
      <c r="K56" s="56"/>
      <c r="L56" s="57" t="s">
        <v>40</v>
      </c>
      <c r="M56" s="57"/>
      <c r="N56" s="57"/>
      <c r="O56" s="57"/>
      <c r="P56" s="56"/>
      <c r="Q56" s="1"/>
    </row>
    <row r="57" spans="2:17" ht="12.75">
      <c r="B57" s="50"/>
      <c r="C57" s="59"/>
      <c r="D57" s="50"/>
      <c r="E57" s="50"/>
      <c r="F57" s="50"/>
      <c r="G57" s="60" t="s">
        <v>41</v>
      </c>
      <c r="H57" s="60"/>
      <c r="I57" s="61"/>
      <c r="J57" s="62"/>
      <c r="K57" s="60"/>
      <c r="L57" s="50"/>
      <c r="M57" s="50"/>
      <c r="N57" s="50"/>
      <c r="O57" s="50"/>
      <c r="P57" s="51"/>
      <c r="Q57" s="1"/>
    </row>
    <row r="58" spans="2:17" ht="3" customHeight="1">
      <c r="B58" s="47"/>
      <c r="C58" s="48"/>
      <c r="D58" s="47"/>
      <c r="E58" s="47"/>
      <c r="F58" s="47"/>
      <c r="G58" s="47"/>
      <c r="H58" s="47"/>
      <c r="I58" s="47"/>
      <c r="J58" s="49"/>
      <c r="K58" s="47"/>
      <c r="L58" s="47"/>
      <c r="M58" s="47"/>
      <c r="N58" s="47"/>
      <c r="O58" s="50"/>
      <c r="P58" s="51"/>
      <c r="Q58" s="1"/>
    </row>
    <row r="59" spans="2:17" ht="12.75">
      <c r="B59" s="47" t="s">
        <v>42</v>
      </c>
      <c r="C59" s="48"/>
      <c r="D59" s="47"/>
      <c r="E59" s="47"/>
      <c r="F59" s="47"/>
      <c r="G59" s="47"/>
      <c r="H59" s="47"/>
      <c r="I59" s="47"/>
      <c r="J59" s="49"/>
      <c r="K59" s="47"/>
      <c r="L59" s="47" t="s">
        <v>68</v>
      </c>
      <c r="M59" s="47"/>
      <c r="N59" s="47"/>
      <c r="O59" s="50"/>
      <c r="P59" s="51"/>
      <c r="Q59" s="1"/>
    </row>
    <row r="60" spans="2:17" ht="12.75">
      <c r="B60" s="52" t="s">
        <v>43</v>
      </c>
      <c r="C60" s="53"/>
      <c r="D60" s="52"/>
      <c r="E60" s="52"/>
      <c r="F60" s="52"/>
      <c r="G60" s="52"/>
      <c r="H60" s="52"/>
      <c r="I60" s="52"/>
      <c r="J60" s="54"/>
      <c r="K60" s="52"/>
      <c r="L60" s="52"/>
      <c r="M60" s="47"/>
      <c r="N60" s="47"/>
      <c r="O60" s="50"/>
      <c r="P60" s="63"/>
      <c r="Q60" s="1"/>
    </row>
    <row r="61" spans="2:17" ht="12.75">
      <c r="B61" s="122" t="s">
        <v>67</v>
      </c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4"/>
      <c r="N61" s="47"/>
      <c r="O61" s="50"/>
      <c r="P61" s="51"/>
      <c r="Q61" s="1"/>
    </row>
    <row r="62" spans="2:17" ht="12.75">
      <c r="B62" s="50" t="s">
        <v>44</v>
      </c>
      <c r="C62" s="48"/>
      <c r="D62" s="47"/>
      <c r="E62" s="47"/>
      <c r="F62" s="47"/>
      <c r="G62" s="47"/>
      <c r="H62" s="47"/>
      <c r="I62" s="47"/>
      <c r="J62" s="49"/>
      <c r="K62" s="47"/>
      <c r="L62" s="47"/>
      <c r="M62" s="47"/>
      <c r="N62" s="47"/>
      <c r="O62" s="50"/>
      <c r="P62" s="51"/>
      <c r="Q62" s="1"/>
    </row>
    <row r="63" spans="2:16" ht="12.75">
      <c r="B63" s="64"/>
      <c r="C63" s="65"/>
      <c r="D63" s="64"/>
      <c r="E63" s="64"/>
      <c r="F63" s="64"/>
      <c r="G63" s="64"/>
      <c r="H63" s="64"/>
      <c r="I63" s="64"/>
      <c r="K63" s="64"/>
      <c r="L63" s="64"/>
      <c r="M63" s="64"/>
      <c r="N63" s="64"/>
      <c r="O63" s="64"/>
      <c r="P63" s="65"/>
    </row>
    <row r="64" spans="2:16" ht="12.75">
      <c r="B64" s="64"/>
      <c r="C64" s="65"/>
      <c r="D64" s="64"/>
      <c r="E64" s="64"/>
      <c r="F64" s="64"/>
      <c r="G64" s="64"/>
      <c r="H64" s="64"/>
      <c r="I64" s="64"/>
      <c r="K64" s="64"/>
      <c r="L64" s="64"/>
      <c r="M64" s="64"/>
      <c r="N64" s="64"/>
      <c r="O64" s="64"/>
      <c r="P64" s="65"/>
    </row>
    <row r="65" spans="2:16" ht="12.75">
      <c r="B65" s="64"/>
      <c r="C65" s="65"/>
      <c r="D65" s="64"/>
      <c r="E65" s="64"/>
      <c r="F65" s="64"/>
      <c r="G65" s="64"/>
      <c r="H65" s="64"/>
      <c r="I65" s="64"/>
      <c r="K65" s="64"/>
      <c r="L65" s="64"/>
      <c r="M65" s="64"/>
      <c r="N65" s="64"/>
      <c r="O65" s="64"/>
      <c r="P65" s="65"/>
    </row>
  </sheetData>
  <mergeCells count="11">
    <mergeCell ref="D7:H7"/>
    <mergeCell ref="J6:N6"/>
    <mergeCell ref="J7:N7"/>
    <mergeCell ref="D2:N3"/>
    <mergeCell ref="D4:N4"/>
    <mergeCell ref="D5:N5"/>
    <mergeCell ref="D6:H6"/>
    <mergeCell ref="B61:M61"/>
    <mergeCell ref="E48:L48"/>
    <mergeCell ref="E54:L54"/>
    <mergeCell ref="E55:L5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2011-09-27T20:21:26Z</cp:lastPrinted>
  <dcterms:created xsi:type="dcterms:W3CDTF">2010-10-20T18:55:57Z</dcterms:created>
  <dcterms:modified xsi:type="dcterms:W3CDTF">2011-09-27T21:08:21Z</dcterms:modified>
  <cp:category/>
  <cp:version/>
  <cp:contentType/>
  <cp:contentStatus/>
</cp:coreProperties>
</file>