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<sst xmlns="http://schemas.openxmlformats.org/spreadsheetml/2006/main" count="88" uniqueCount="68">
  <si>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</si>
  <si>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</si>
  <si>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</si>
  <si>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</si>
  <si>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</si>
  <si>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</si>
  <si>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2° klasse driebanden KB </t>
  </si>
  <si>
    <t xml:space="preserve">Poule 1 </t>
  </si>
  <si>
    <t>K.  BC. ELK WEIRD'HEM  markt 16     9900 Eeklo</t>
  </si>
  <si>
    <t>( Eiktak )</t>
  </si>
  <si>
    <t>tel : 09 / 37733 47</t>
  </si>
  <si>
    <t>Wedstrijdleiding :</t>
  </si>
  <si>
    <t>Janssens Rony</t>
  </si>
  <si>
    <t>of afgevaardigde</t>
  </si>
  <si>
    <t>ma. 17 en wo. 19 feb. 2014</t>
  </si>
  <si>
    <t>om 19u00</t>
  </si>
  <si>
    <t>2 - 5</t>
  </si>
  <si>
    <t>3 - 4</t>
  </si>
  <si>
    <t>GS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</si>
  <si>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</si>
  <si>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</si>
  <si>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</si>
  <si>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</si>
  <si>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</si>
  <si>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</si>
  <si>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</si>
  <si>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</si>
  <si>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</si>
  <si>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 xml:space="preserve">BILJARTVRIENDEN GENT </t>
  </si>
  <si>
    <t>De Goud. Leeuw. Noordstr. 34 Gent</t>
  </si>
  <si>
    <t>tel : 09 / 225 11 51</t>
  </si>
  <si>
    <t>VAN MOL William</t>
  </si>
  <si>
    <t>ma. 17 en vr.  21 feb. 2014</t>
  </si>
  <si>
    <t>om  19u00</t>
  </si>
  <si>
    <t>1  -  2</t>
  </si>
  <si>
    <t xml:space="preserve"> 3  -  4</t>
  </si>
  <si>
    <t>RS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</si>
  <si>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</si>
  <si>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</si>
  <si>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</si>
  <si>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</si>
  <si>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</si>
  <si>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</si>
  <si>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</si>
  <si>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Poule 3</t>
  </si>
  <si>
    <t>K. GENTSCHE B.A. Snook. Pal. Argos Antw. Stwg 550 St Amandsb</t>
  </si>
  <si>
    <t>tel : 09 / 228 19 38</t>
  </si>
  <si>
    <t>JANSSENS Marcel</t>
  </si>
  <si>
    <t xml:space="preserve">wo. 19 feb. en do.20 feb. 2014. 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</si>
  <si>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</si>
  <si>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</si>
  <si>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</si>
  <si>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</si>
  <si>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</si>
  <si>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</si>
  <si>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</si>
  <si>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</si>
  <si>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</si>
  <si>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</si>
  <si>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</si>
  <si>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</si>
  <si>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</si>
  <si>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</si>
  <si>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 xml:space="preserve">17 jan. 2014 </t>
  </si>
  <si>
    <t xml:space="preserve">Verzamelbladen   binnen  de 24 uur 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</si>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</sst>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4.%20STD%20DRIEBANDEN%20KB\2&#176;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4.%20STD%20DRIEBANDEN%20KB\3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9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8" ht="13.5" customHeight="1"/>
    <row r="9" spans="2:15" ht="12.75">
      <c r="B9" s="19" t="s">
        <v>7</v>
      </c>
      <c r="C9" s="19"/>
      <c r="D9" s="20" t="s">
        <v>8</v>
      </c>
      <c r="E9" s="20"/>
      <c r="F9" s="20"/>
      <c r="G9" s="20"/>
      <c r="H9" s="20"/>
      <c r="I9" s="20"/>
      <c r="J9" s="20"/>
      <c r="K9" s="20" t="s">
        <v>9</v>
      </c>
      <c r="L9" s="20"/>
      <c r="M9" s="20" t="s">
        <v>10</v>
      </c>
      <c r="N9" s="20"/>
      <c r="O9" s="20"/>
    </row>
    <row r="10" spans="2:15" ht="12.75">
      <c r="B10" s="19"/>
      <c r="C10" s="19"/>
      <c r="D10" s="20" t="s">
        <v>11</v>
      </c>
      <c r="E10" s="20"/>
      <c r="F10" s="20"/>
      <c r="G10" s="20" t="s">
        <v>12</v>
      </c>
      <c r="H10" s="20"/>
      <c r="I10" s="20"/>
      <c r="J10" s="20"/>
      <c r="K10" s="20" t="s">
        <v>13</v>
      </c>
      <c r="L10" s="20"/>
      <c r="M10" s="20"/>
      <c r="N10" s="19"/>
      <c r="O10" s="19"/>
    </row>
    <row r="11" spans="2:15" ht="12.75">
      <c r="B11" s="19"/>
      <c r="C11" s="19"/>
      <c r="D11" s="21" t="s">
        <v>14</v>
      </c>
      <c r="E11" s="21"/>
      <c r="F11" s="21"/>
      <c r="G11" s="21"/>
      <c r="H11" s="21"/>
      <c r="I11" s="21" t="s">
        <v>15</v>
      </c>
      <c r="J11" s="21"/>
      <c r="K11" s="21"/>
      <c r="L11" s="21"/>
      <c r="M11" s="21"/>
      <c r="N11" s="19"/>
      <c r="O11" s="19"/>
    </row>
    <row r="12" spans="2:15" ht="8.25" customHeight="1">
      <c r="B12" s="19"/>
      <c r="C12" s="1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9"/>
      <c r="O12" s="19"/>
    </row>
    <row r="13" spans="2:15" ht="12.75">
      <c r="B13" s="22">
        <v>4422</v>
      </c>
      <c r="C13" s="23" t="str">
        <f>VLOOKUP(B13:B63,'[1]LEDEN'!A:E,2,FALSE)</f>
        <v>DE MEYER Rudi</v>
      </c>
      <c r="D13" s="23"/>
      <c r="E13" s="23"/>
      <c r="F13" s="23"/>
      <c r="G13" s="23" t="str">
        <f>VLOOKUP(B13,'[1]LEDEN'!A:E,3,FALSE)</f>
        <v>ED</v>
      </c>
      <c r="H13" s="21"/>
      <c r="I13" s="21"/>
      <c r="J13" s="21"/>
      <c r="K13" s="24" t="s">
        <v>16</v>
      </c>
      <c r="L13" s="25"/>
      <c r="M13" s="24" t="s">
        <v>17</v>
      </c>
      <c r="N13" s="19"/>
      <c r="O13" s="19"/>
    </row>
    <row r="14" spans="2:15" ht="12.75">
      <c r="B14" s="22">
        <v>8148</v>
      </c>
      <c r="C14" s="23" t="str">
        <f>VLOOKUP(B14:B63,'[1]LEDEN'!A:E,2,FALSE)</f>
        <v>EVERAERT Santino</v>
      </c>
      <c r="D14" s="23"/>
      <c r="E14" s="23"/>
      <c r="F14" s="23"/>
      <c r="G14" s="23" t="s">
        <v>18</v>
      </c>
      <c r="H14" s="23"/>
      <c r="I14" s="23"/>
      <c r="J14" s="23"/>
      <c r="K14" s="24" t="s">
        <v>19</v>
      </c>
      <c r="L14" s="1"/>
      <c r="M14" s="24" t="s">
        <v>20</v>
      </c>
      <c r="N14" s="23"/>
      <c r="O14" s="23"/>
    </row>
    <row r="15" spans="2:15" ht="12.75">
      <c r="B15" s="22">
        <v>7561</v>
      </c>
      <c r="C15" s="23" t="str">
        <f>VLOOKUP(B15:B63,'[1]LEDEN'!A:E,2,FALSE)</f>
        <v>VAN DE LOO Alain</v>
      </c>
      <c r="D15" s="23"/>
      <c r="E15" s="23"/>
      <c r="F15" s="23"/>
      <c r="G15" s="23" t="str">
        <f>VLOOKUP(B15,'[1]LEDEN'!A:E,3,FALSE)</f>
        <v>EWH</v>
      </c>
      <c r="H15" s="23"/>
      <c r="I15" s="23"/>
      <c r="J15" s="23"/>
      <c r="K15" s="1"/>
      <c r="L15" s="1"/>
      <c r="M15" s="24" t="s">
        <v>21</v>
      </c>
      <c r="N15" s="23"/>
      <c r="O15" s="23"/>
    </row>
    <row r="16" spans="2:15" ht="12.75">
      <c r="B16" s="22">
        <v>6096</v>
      </c>
      <c r="C16" s="23" t="str">
        <f>VLOOKUP(B16:B63,'[1]LEDEN'!A:E,2,FALSE)</f>
        <v>VAN REETH Rudy</v>
      </c>
      <c r="D16" s="23"/>
      <c r="E16" s="23"/>
      <c r="F16" s="23"/>
      <c r="G16" s="23" t="str">
        <f>VLOOKUP(B16,'[1]LEDEN'!A:E,3,FALSE)</f>
        <v>K. EBC</v>
      </c>
      <c r="H16" s="23"/>
      <c r="I16" s="23"/>
      <c r="J16" s="23"/>
      <c r="K16" s="26" t="s">
        <v>22</v>
      </c>
      <c r="L16" s="1"/>
      <c r="M16" s="1"/>
      <c r="N16" s="23"/>
      <c r="O16" s="23"/>
    </row>
    <row r="17" spans="2:15" ht="12.75">
      <c r="B17" s="22">
        <v>4425</v>
      </c>
      <c r="C17" s="23" t="str">
        <f>VLOOKUP(B17:B63,'[1]LEDEN'!A:E,2,FALSE)</f>
        <v>GEVAERT André</v>
      </c>
      <c r="D17" s="23"/>
      <c r="E17" s="23"/>
      <c r="F17" s="23"/>
      <c r="G17" s="23" t="str">
        <f>VLOOKUP(B17,'[1]LEDEN'!A:E,3,FALSE)</f>
        <v>ED</v>
      </c>
      <c r="H17" s="23"/>
      <c r="I17" s="27"/>
      <c r="J17" s="28"/>
      <c r="K17" s="24" t="s">
        <v>23</v>
      </c>
      <c r="L17" s="1"/>
      <c r="M17" s="24" t="s">
        <v>24</v>
      </c>
      <c r="N17" s="23"/>
      <c r="O17" s="23"/>
    </row>
    <row r="18" spans="8:15" ht="12.75">
      <c r="H18" s="23"/>
      <c r="I18" s="23"/>
      <c r="J18" s="23"/>
      <c r="K18" s="24" t="s">
        <v>25</v>
      </c>
      <c r="L18" s="1"/>
      <c r="M18" s="26" t="s">
        <v>26</v>
      </c>
      <c r="N18" s="23"/>
      <c r="O18" s="23"/>
    </row>
    <row r="19" spans="2:15" ht="7.5" customHeight="1">
      <c r="B19" s="29"/>
      <c r="C19" s="30"/>
      <c r="D19" s="19"/>
      <c r="E19" s="19"/>
      <c r="F19" s="19"/>
      <c r="G19" s="19"/>
      <c r="H19" s="31"/>
      <c r="I19" s="32"/>
      <c r="J19" s="31"/>
      <c r="K19" s="32"/>
      <c r="L19" s="33"/>
      <c r="M19" s="33"/>
      <c r="N19" s="33"/>
      <c r="O19" s="33"/>
    </row>
    <row r="20" spans="2:15" ht="12.75">
      <c r="B20" s="19" t="s">
        <v>27</v>
      </c>
      <c r="C20" s="30"/>
      <c r="D20" s="21" t="s">
        <v>28</v>
      </c>
      <c r="E20" s="21"/>
      <c r="F20" s="21"/>
      <c r="G20" s="21"/>
      <c r="H20" s="21" t="s">
        <v>29</v>
      </c>
      <c r="I20" s="21"/>
      <c r="J20" s="21"/>
      <c r="K20" s="21"/>
      <c r="L20" s="21"/>
      <c r="M20" s="21" t="s">
        <v>30</v>
      </c>
      <c r="N20" s="21"/>
      <c r="O20" s="21"/>
    </row>
    <row r="21" spans="2:15" ht="12.75">
      <c r="B21" s="19"/>
      <c r="C21" s="30"/>
      <c r="D21" s="21" t="s">
        <v>11</v>
      </c>
      <c r="E21" s="21"/>
      <c r="F21" s="21"/>
      <c r="G21" s="21" t="s">
        <v>31</v>
      </c>
      <c r="H21" s="21"/>
      <c r="I21" s="21"/>
      <c r="J21" s="21"/>
      <c r="K21" s="21" t="s">
        <v>13</v>
      </c>
      <c r="L21" s="21"/>
      <c r="M21" s="21"/>
      <c r="N21" s="21"/>
      <c r="O21" s="21"/>
    </row>
    <row r="22" spans="2:15" ht="12.75">
      <c r="B22" s="19"/>
      <c r="C22" s="30"/>
      <c r="D22" s="21" t="s">
        <v>32</v>
      </c>
      <c r="E22" s="21"/>
      <c r="F22" s="21"/>
      <c r="G22" s="21"/>
      <c r="H22" s="21"/>
      <c r="I22" s="21" t="s">
        <v>33</v>
      </c>
      <c r="J22" s="21"/>
      <c r="K22" s="21"/>
      <c r="L22" s="21"/>
      <c r="M22" s="21"/>
      <c r="N22" s="21"/>
      <c r="O22" s="21"/>
    </row>
    <row r="23" spans="2:15" ht="12.75">
      <c r="B23" s="19"/>
      <c r="C23" s="3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9"/>
      <c r="O23" s="19"/>
    </row>
    <row r="24" spans="2:15" ht="12.75">
      <c r="B24" s="22">
        <v>6088</v>
      </c>
      <c r="C24" s="23" t="str">
        <f>VLOOKUP(B24:B68,'[1]LEDEN'!A:E,2,FALSE)</f>
        <v>SIROYT Davy</v>
      </c>
      <c r="D24" s="23"/>
      <c r="E24" s="23"/>
      <c r="F24" s="23"/>
      <c r="G24" s="23" t="str">
        <f>VLOOKUP(B24,'[1]LEDEN'!A:E,3,FALSE)</f>
        <v>BvG</v>
      </c>
      <c r="H24" s="23"/>
      <c r="I24" s="23"/>
      <c r="J24" s="23"/>
      <c r="K24" s="24" t="s">
        <v>34</v>
      </c>
      <c r="L24" s="35"/>
      <c r="M24" s="24" t="s">
        <v>35</v>
      </c>
      <c r="N24" s="36"/>
      <c r="O24" s="23"/>
    </row>
    <row r="25" spans="2:15" ht="12.75">
      <c r="B25" s="37">
        <v>4497</v>
      </c>
      <c r="C25" s="28" t="str">
        <f>VLOOKUP(B25:B68,'[2]LEDEN'!A:E,2,FALSE)</f>
        <v>AVERMAETE Wim</v>
      </c>
      <c r="D25" s="28"/>
      <c r="E25" s="28"/>
      <c r="F25" s="28"/>
      <c r="G25" s="28" t="str">
        <f>VLOOKUP(B25,'[2]LEDEN'!A:E,3,FALSE)</f>
        <v>K.ME</v>
      </c>
      <c r="H25" s="23" t="s">
        <v>36</v>
      </c>
      <c r="I25" s="23"/>
      <c r="J25" s="23"/>
      <c r="K25" s="36" t="s">
        <v>37</v>
      </c>
      <c r="L25" s="36"/>
      <c r="M25" s="36" t="s">
        <v>38</v>
      </c>
      <c r="N25" s="36"/>
      <c r="O25" s="23"/>
    </row>
    <row r="26" spans="2:15" ht="12.75">
      <c r="B26" s="22">
        <v>6089</v>
      </c>
      <c r="C26" s="23" t="str">
        <f>VLOOKUP(B26:B68,'[1]LEDEN'!A:E,2,FALSE)</f>
        <v>VAN HAELTER Richard</v>
      </c>
      <c r="D26" s="23"/>
      <c r="E26" s="23"/>
      <c r="F26" s="23"/>
      <c r="G26" s="23" t="str">
        <f>VLOOKUP(B26,'[1]LEDEN'!A:E,3,FALSE)</f>
        <v>ED</v>
      </c>
      <c r="H26" s="23"/>
      <c r="I26" s="23"/>
      <c r="J26" s="23"/>
      <c r="K26" s="36" t="s">
        <v>39</v>
      </c>
      <c r="L26" s="36"/>
      <c r="M26" s="36" t="s">
        <v>40</v>
      </c>
      <c r="N26" s="36"/>
      <c r="O26" s="23"/>
    </row>
    <row r="27" spans="2:15" ht="12.75">
      <c r="B27" s="22">
        <v>8064</v>
      </c>
      <c r="C27" s="23" t="str">
        <f>VLOOKUP(B27:B68,'[1]LEDEN'!A:E,2,FALSE)</f>
        <v>CNOCKAERT Arnold</v>
      </c>
      <c r="D27" s="23"/>
      <c r="E27" s="23"/>
      <c r="F27" s="23"/>
      <c r="G27" s="23" t="s">
        <v>18</v>
      </c>
      <c r="H27" s="23"/>
      <c r="I27" s="23"/>
      <c r="J27" s="23"/>
      <c r="K27" s="36" t="s">
        <v>41</v>
      </c>
      <c r="L27" s="36"/>
      <c r="M27" s="36"/>
      <c r="N27" s="36"/>
      <c r="O27" s="23"/>
    </row>
    <row r="28" spans="9:15" ht="12.75">
      <c r="I28" s="32"/>
      <c r="J28" s="24"/>
      <c r="K28" s="36" t="s">
        <v>42</v>
      </c>
      <c r="L28" s="36"/>
      <c r="M28" s="36" t="s">
        <v>43</v>
      </c>
      <c r="N28" s="36"/>
      <c r="O28" s="32"/>
    </row>
    <row r="29" spans="2:15" ht="12.75">
      <c r="B29" s="19"/>
      <c r="C29" s="19"/>
      <c r="D29" s="19"/>
      <c r="E29" s="19"/>
      <c r="F29" s="19"/>
      <c r="G29" s="19"/>
      <c r="H29" s="38"/>
      <c r="I29" s="39"/>
      <c r="J29" s="39"/>
      <c r="K29" s="39"/>
      <c r="L29" s="38"/>
      <c r="M29" s="39"/>
      <c r="N29" s="39"/>
      <c r="O29" s="39"/>
    </row>
    <row r="30" spans="2:15" ht="12.75">
      <c r="B30" s="19" t="s">
        <v>44</v>
      </c>
      <c r="C30" s="40"/>
      <c r="D30" s="21" t="s">
        <v>45</v>
      </c>
      <c r="E30" s="21"/>
      <c r="F30" s="21"/>
      <c r="G30" s="21"/>
      <c r="H30" s="21"/>
      <c r="I30" s="21"/>
      <c r="J30" s="21"/>
      <c r="K30" s="21"/>
      <c r="L30" s="21"/>
      <c r="M30" s="21" t="s">
        <v>46</v>
      </c>
      <c r="N30" s="21"/>
      <c r="O30" s="21"/>
    </row>
    <row r="31" spans="2:15" ht="12.75">
      <c r="B31" s="40"/>
      <c r="C31" s="19"/>
      <c r="D31" s="20" t="s">
        <v>11</v>
      </c>
      <c r="E31" s="20"/>
      <c r="F31" s="20"/>
      <c r="G31" s="20" t="s">
        <v>47</v>
      </c>
      <c r="H31" s="20"/>
      <c r="I31" s="20"/>
      <c r="J31" s="20"/>
      <c r="K31" s="20" t="s">
        <v>13</v>
      </c>
      <c r="L31" s="20"/>
      <c r="M31" s="20"/>
      <c r="N31" s="41"/>
      <c r="O31" s="41"/>
    </row>
    <row r="32" spans="2:15" ht="12.75">
      <c r="B32" s="40"/>
      <c r="C32" s="19"/>
      <c r="D32" s="28" t="s">
        <v>48</v>
      </c>
      <c r="E32" s="28"/>
      <c r="F32" s="28"/>
      <c r="G32" s="28"/>
      <c r="H32" s="28"/>
      <c r="I32" s="28" t="s">
        <v>15</v>
      </c>
      <c r="J32" s="28"/>
      <c r="K32" s="28"/>
      <c r="L32" s="40"/>
      <c r="M32" s="40"/>
      <c r="N32" s="41"/>
      <c r="O32" s="41"/>
    </row>
    <row r="33" spans="2:15" ht="12.75">
      <c r="B33" s="40"/>
      <c r="C33" s="1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1"/>
    </row>
    <row r="34" spans="2:15" ht="12.75">
      <c r="B34" s="22">
        <v>4950</v>
      </c>
      <c r="C34" s="23" t="str">
        <f>VLOOKUP(B34:B74,'[1]LEDEN'!A:E,2,FALSE)</f>
        <v>DE CONINCK Achille</v>
      </c>
      <c r="D34" s="23"/>
      <c r="E34" s="23"/>
      <c r="F34" s="23"/>
      <c r="G34" s="23" t="str">
        <f>VLOOKUP(B34,'[1]LEDEN'!A:E,3,FALSE)</f>
        <v>KGBA</v>
      </c>
      <c r="H34" s="23" t="s">
        <v>36</v>
      </c>
      <c r="I34" s="23"/>
      <c r="J34" s="23"/>
      <c r="K34" s="24" t="s">
        <v>16</v>
      </c>
      <c r="L34" s="25"/>
      <c r="M34" s="24" t="s">
        <v>17</v>
      </c>
      <c r="N34" s="23"/>
      <c r="O34" s="23"/>
    </row>
    <row r="35" spans="2:15" ht="12.75">
      <c r="B35" s="22">
        <v>4490</v>
      </c>
      <c r="C35" s="23" t="str">
        <f>VLOOKUP(B35:B74,'[1]LEDEN'!A:E,2,FALSE)</f>
        <v>VAN LANCKER Pierre</v>
      </c>
      <c r="D35" s="23"/>
      <c r="E35" s="23"/>
      <c r="F35" s="23"/>
      <c r="G35" s="23" t="str">
        <f>VLOOKUP(B35,'[1]LEDEN'!A:E,3,FALSE)</f>
        <v>K. EBC</v>
      </c>
      <c r="H35" s="23"/>
      <c r="I35" s="23"/>
      <c r="J35" s="23"/>
      <c r="K35" s="24" t="s">
        <v>19</v>
      </c>
      <c r="L35" s="1"/>
      <c r="M35" s="24" t="s">
        <v>20</v>
      </c>
      <c r="N35" s="23"/>
      <c r="O35" s="23"/>
    </row>
    <row r="36" spans="2:15" ht="12.75">
      <c r="B36" s="22">
        <v>7479</v>
      </c>
      <c r="C36" s="23" t="str">
        <f>VLOOKUP(B34:B74,'[1]LEDEN'!A:E,2,FALSE)</f>
        <v>HONGENAERT Erwin</v>
      </c>
      <c r="D36" s="23"/>
      <c r="E36" s="23"/>
      <c r="F36" s="23"/>
      <c r="G36" s="23" t="str">
        <f>VLOOKUP(B36,'[1]LEDEN'!A:E,3,FALSE)</f>
        <v>EWH</v>
      </c>
      <c r="H36" s="23"/>
      <c r="I36" s="23"/>
      <c r="J36" s="28"/>
      <c r="K36" s="1"/>
      <c r="L36" s="1"/>
      <c r="M36" s="24" t="s">
        <v>21</v>
      </c>
      <c r="N36" s="23"/>
      <c r="O36" s="23"/>
    </row>
    <row r="37" spans="2:15" ht="12.75" customHeight="1">
      <c r="B37" s="22">
        <v>7303</v>
      </c>
      <c r="C37" s="23" t="str">
        <f>VLOOKUP(B37:B74,'[1]LEDEN'!A:E,2,FALSE)</f>
        <v>FRANCK Franky</v>
      </c>
      <c r="D37" s="23"/>
      <c r="E37" s="23"/>
      <c r="F37" s="23"/>
      <c r="G37" s="23" t="str">
        <f>VLOOKUP(B37,'[1]LEDEN'!A:E,3,FALSE)</f>
        <v>UN</v>
      </c>
      <c r="H37" s="23"/>
      <c r="I37" s="23"/>
      <c r="J37" s="23"/>
      <c r="K37" s="26" t="s">
        <v>22</v>
      </c>
      <c r="L37" s="1"/>
      <c r="M37" s="1"/>
      <c r="N37" s="23"/>
      <c r="O37" s="23"/>
    </row>
    <row r="38" spans="2:15" ht="12.75">
      <c r="B38" s="37">
        <v>4456</v>
      </c>
      <c r="C38" s="28" t="str">
        <f>VLOOKUP(B24:B74,'[1]LEDEN'!A:E,2,FALSE)</f>
        <v>DUPONT Jean-Claude</v>
      </c>
      <c r="D38" s="28"/>
      <c r="E38" s="28"/>
      <c r="F38" s="28"/>
      <c r="G38" s="28" t="s">
        <v>18</v>
      </c>
      <c r="H38" s="23"/>
      <c r="I38" s="23"/>
      <c r="J38" s="23"/>
      <c r="K38" s="24" t="s">
        <v>23</v>
      </c>
      <c r="L38" s="1"/>
      <c r="M38" s="24" t="s">
        <v>24</v>
      </c>
      <c r="N38" s="23"/>
      <c r="O38" s="23"/>
    </row>
    <row r="39" spans="2:15" ht="12.75">
      <c r="B39" s="40"/>
      <c r="C39" s="19"/>
      <c r="D39" s="19"/>
      <c r="E39" s="19"/>
      <c r="F39" s="19"/>
      <c r="G39" s="40"/>
      <c r="H39" s="40"/>
      <c r="I39" s="40"/>
      <c r="J39" s="40"/>
      <c r="K39" s="24" t="s">
        <v>25</v>
      </c>
      <c r="L39" s="1"/>
      <c r="M39" s="26" t="s">
        <v>26</v>
      </c>
      <c r="N39" s="40"/>
      <c r="O39" s="40"/>
    </row>
    <row r="40" spans="2:15" ht="12.75">
      <c r="B40" s="40" t="s">
        <v>49</v>
      </c>
      <c r="C40" s="40"/>
      <c r="D40" s="40"/>
      <c r="E40" s="40">
        <v>34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5" ht="6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15" ht="12.75">
      <c r="B42" s="42" t="s">
        <v>50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ht="7.5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 ht="12.75">
      <c r="B44" s="40"/>
      <c r="C44" s="40" t="s">
        <v>51</v>
      </c>
      <c r="D44" s="40"/>
      <c r="E44" s="40"/>
      <c r="F44" s="43" t="s">
        <v>52</v>
      </c>
      <c r="G44" s="43"/>
      <c r="H44" s="43"/>
      <c r="I44" s="43"/>
      <c r="J44" s="43"/>
      <c r="K44" s="43"/>
      <c r="L44" s="40"/>
      <c r="M44" s="40"/>
      <c r="N44" s="40"/>
      <c r="O44" s="40"/>
    </row>
    <row r="45" spans="2:15" ht="12.75">
      <c r="B45" s="40"/>
      <c r="C45" s="40"/>
      <c r="D45" s="40"/>
      <c r="E45" s="40"/>
      <c r="F45" s="43" t="s">
        <v>53</v>
      </c>
      <c r="G45" s="43"/>
      <c r="H45" s="43"/>
      <c r="I45" s="43"/>
      <c r="J45" s="43"/>
      <c r="K45" s="43"/>
      <c r="L45" s="40"/>
      <c r="M45" s="40"/>
      <c r="N45" s="40"/>
      <c r="O45" s="40"/>
    </row>
    <row r="46" spans="2:15" ht="12.75">
      <c r="B46" s="40"/>
      <c r="C46" s="40"/>
      <c r="D46" s="40"/>
      <c r="E46" s="40"/>
      <c r="F46" s="43" t="s">
        <v>54</v>
      </c>
      <c r="G46" s="43"/>
      <c r="H46" s="43"/>
      <c r="I46" s="43"/>
      <c r="J46" s="43"/>
      <c r="K46" s="43"/>
      <c r="L46" s="40"/>
      <c r="M46" s="40"/>
      <c r="N46" s="40"/>
      <c r="O46" s="40"/>
    </row>
    <row r="47" spans="2:15" ht="8.25" customHeight="1">
      <c r="B47" s="40"/>
      <c r="C47" s="40"/>
      <c r="D47" s="40"/>
      <c r="E47" s="40"/>
      <c r="F47" s="40"/>
      <c r="G47" s="40"/>
      <c r="H47" s="44"/>
      <c r="I47" s="40"/>
      <c r="J47" s="40"/>
      <c r="K47" s="40"/>
      <c r="L47" s="45"/>
      <c r="M47" s="40"/>
      <c r="N47" s="40"/>
      <c r="O47" s="40"/>
    </row>
    <row r="48" spans="2:15" ht="12.75">
      <c r="B48" s="40"/>
      <c r="C48" s="40" t="s">
        <v>55</v>
      </c>
      <c r="D48" s="40"/>
      <c r="E48" s="40"/>
      <c r="F48" s="40"/>
      <c r="G48" s="40" t="s">
        <v>56</v>
      </c>
      <c r="H48" s="44">
        <v>0.688</v>
      </c>
      <c r="I48" s="40"/>
      <c r="J48" s="40"/>
      <c r="K48" s="40" t="s">
        <v>57</v>
      </c>
      <c r="L48" s="45">
        <v>0.625</v>
      </c>
      <c r="M48" s="40"/>
      <c r="N48" s="40"/>
      <c r="O48" s="40"/>
    </row>
    <row r="49" spans="2:15" ht="12.75">
      <c r="B49" s="40"/>
      <c r="C49" s="40" t="s">
        <v>58</v>
      </c>
      <c r="D49" s="40"/>
      <c r="E49" s="40"/>
      <c r="F49" s="40"/>
      <c r="G49" s="40" t="s">
        <v>56</v>
      </c>
      <c r="H49" s="44">
        <v>0.869</v>
      </c>
      <c r="I49" s="40"/>
      <c r="J49" s="40"/>
      <c r="K49" s="40" t="s">
        <v>57</v>
      </c>
      <c r="L49" s="44">
        <v>0.789</v>
      </c>
      <c r="M49" s="40"/>
      <c r="N49" s="40"/>
      <c r="O49" s="40"/>
    </row>
    <row r="50" spans="2:15" ht="8.2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2:15" ht="12.75">
      <c r="B51" s="40"/>
      <c r="C51" s="40" t="s">
        <v>59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2:15" ht="12.75">
      <c r="B52" s="40"/>
      <c r="C52" s="40" t="s">
        <v>60</v>
      </c>
      <c r="D52" s="40"/>
      <c r="E52" s="40"/>
      <c r="F52" s="40"/>
      <c r="G52" s="40"/>
      <c r="H52" s="40" t="s">
        <v>61</v>
      </c>
      <c r="I52" s="40"/>
      <c r="J52" s="40"/>
      <c r="K52" s="46"/>
      <c r="L52" s="40" t="s">
        <v>62</v>
      </c>
      <c r="M52" s="40" t="s">
        <v>63</v>
      </c>
      <c r="N52" s="40"/>
      <c r="O52" s="40"/>
    </row>
    <row r="53" spans="2:15" ht="8.2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2.75">
      <c r="B54" s="40"/>
      <c r="C54" s="47" t="s">
        <v>64</v>
      </c>
      <c r="D54" s="47"/>
      <c r="E54" s="47"/>
      <c r="F54" s="47"/>
      <c r="G54" s="47"/>
      <c r="H54" s="47"/>
      <c r="I54" s="47"/>
      <c r="J54" s="47"/>
      <c r="K54" s="47"/>
      <c r="L54" s="40"/>
      <c r="M54" s="40"/>
      <c r="N54" s="40"/>
      <c r="O54" s="40"/>
    </row>
    <row r="55" spans="2:15" ht="12.75">
      <c r="B55" s="40"/>
      <c r="C55" s="19" t="s">
        <v>65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ht="12.75">
      <c r="B56" s="40"/>
      <c r="C56" s="1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ht="12.75">
      <c r="B57" s="40"/>
      <c r="C57" s="48" t="s">
        <v>66</v>
      </c>
      <c r="D57" s="49"/>
      <c r="E57" s="49"/>
      <c r="F57" s="49"/>
      <c r="G57" s="49"/>
      <c r="H57" s="49"/>
      <c r="I57" s="49"/>
      <c r="J57" s="49"/>
      <c r="K57" s="40"/>
      <c r="L57" s="40"/>
      <c r="M57" s="40"/>
      <c r="N57" s="40"/>
      <c r="O57" s="40"/>
    </row>
    <row r="59" spans="3:14" ht="14.25">
      <c r="C59" s="50" t="s">
        <v>67</v>
      </c>
      <c r="D59" s="51"/>
      <c r="E59" s="51"/>
      <c r="F59" s="51"/>
      <c r="G59" s="51"/>
      <c r="H59" s="51"/>
      <c r="I59" s="51"/>
      <c r="J59" s="52"/>
      <c r="K59" s="53"/>
      <c r="L59" s="54"/>
      <c r="M59" s="54"/>
      <c r="N59" s="55"/>
    </row>
  </sheetData>
  <mergeCells count="9">
    <mergeCell ref="D2:M3"/>
    <mergeCell ref="D4:M4"/>
    <mergeCell ref="D5:M5"/>
    <mergeCell ref="D6:H6"/>
    <mergeCell ref="I6:M6"/>
    <mergeCell ref="H29:K29"/>
    <mergeCell ref="L29:O29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2014-01-17T07:30:36Z</dcterms:created>
  <dcterms:modified xsi:type="dcterms:W3CDTF">2014-01-17T07:33:31Z</dcterms:modified>
  <cp:category/>
  <cp:version/>
  <cp:contentType/>
  <cp:contentStatus/>
</cp:coreProperties>
</file>