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2" sheetId="1" r:id="rId1"/>
  </sheets>
  <externalReferences>
    <externalReference r:id="rId4"/>
  </externalReferences>
  <definedNames>
    <definedName name="_xlnm.Print_Area" localSheetId="0">'Kal R 2'!$A$1:$N$61</definedName>
  </definedNames>
  <calcPr fullCalcOnLoad="1"/>
</workbook>
</file>

<file path=xl/sharedStrings.xml><?xml version="1.0" encoding="utf-8"?>
<sst xmlns="http://schemas.openxmlformats.org/spreadsheetml/2006/main" count="118" uniqueCount="47">
  <si>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</si>
  <si>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</si>
  <si>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</si>
  <si>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</si>
  <si>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</si>
  <si>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</si>
  <si>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>R 2</t>
  </si>
  <si>
    <t xml:space="preserve">Naar 2 gewonnen sets </t>
  </si>
  <si>
    <t xml:space="preserve">Spelen ten laatste op : zondag 15 dec. 2013.   om  19u30 </t>
  </si>
  <si>
    <t xml:space="preserve"> -</t>
  </si>
  <si>
    <t>.......</t>
  </si>
  <si>
    <t>8897b</t>
  </si>
  <si>
    <t>R 3</t>
  </si>
  <si>
    <t xml:space="preserve">Spelen ten laatste op : zondag 12 jan. 2014.   om  19u30 </t>
  </si>
  <si>
    <t>w28</t>
  </si>
  <si>
    <t>w21</t>
  </si>
  <si>
    <t>w31</t>
  </si>
  <si>
    <t>w27</t>
  </si>
  <si>
    <t>w22</t>
  </si>
  <si>
    <t>w29</t>
  </si>
  <si>
    <t>w26</t>
  </si>
  <si>
    <t>w23</t>
  </si>
  <si>
    <t>w30</t>
  </si>
  <si>
    <t>w32</t>
  </si>
  <si>
    <t>w25</t>
  </si>
  <si>
    <t>w24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</si>
  <si>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</si>
  <si>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</si>
  <si>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</si>
  <si>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</si>
  <si>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</si>
  <si>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</si>
  <si>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</si>
  <si>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</si>
  <si>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</si>
  <si>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</si>
  <si>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</si>
  <si>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</si>
  <si>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euro</t>
  </si>
  <si>
    <t>Onverwittigd : 25  euro</t>
  </si>
  <si>
    <t>LAKENS SIMONIS</t>
  </si>
  <si>
    <t>BALLEN SUPER ARAMITH</t>
  </si>
  <si>
    <t>SPORTKLEDIJ VERPLICHT</t>
  </si>
  <si>
    <t>Deze kalender is overgemaakt aan volksgezondheid op :     .............................</t>
  </si>
  <si>
    <t>Matchbladen binnen de 24 uur versturen naar DSB  MEULEMAN Rudy</t>
  </si>
  <si>
    <t>e-mail  :  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</si>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</sst>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 topLeftCell="A1">
      <selection activeCell="U15" sqref="U15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111" customWidth="1"/>
    <col min="6" max="6" width="1.8515625" style="0" customWidth="1"/>
    <col min="7" max="7" width="5.421875" style="0" customWidth="1"/>
    <col min="8" max="8" width="21.28125" style="111" customWidth="1"/>
    <col min="9" max="9" width="6.00390625" style="0" customWidth="1"/>
    <col min="10" max="10" width="3.140625" style="111" customWidth="1"/>
    <col min="11" max="11" width="1.7109375" style="0" customWidth="1"/>
    <col min="12" max="12" width="3.8515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82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116" customWidth="1"/>
    <col min="23" max="23" width="6.7109375" style="116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/>
      <c r="Q2" s="10"/>
      <c r="R2" s="10"/>
      <c r="S2" s="10"/>
      <c r="T2" s="10"/>
      <c r="U2" s="11"/>
      <c r="V2" s="12"/>
      <c r="W2" s="12"/>
      <c r="X2" s="2"/>
    </row>
    <row r="3" spans="1:24" ht="12.75" customHeight="1">
      <c r="A3" s="13"/>
      <c r="B3" s="11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0"/>
      <c r="P3" s="10"/>
      <c r="Q3" s="10"/>
      <c r="R3" s="10"/>
      <c r="S3" s="10"/>
      <c r="T3" s="10"/>
      <c r="U3" s="11"/>
      <c r="V3" s="12"/>
      <c r="W3" s="12"/>
      <c r="X3" s="2"/>
    </row>
    <row r="4" spans="1:24" ht="8.25" customHeight="1">
      <c r="A4" s="13"/>
      <c r="B4" s="11"/>
      <c r="C4" s="14"/>
      <c r="D4" s="17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8"/>
      <c r="O4" s="12"/>
      <c r="P4" s="12"/>
      <c r="Q4" s="12"/>
      <c r="R4" s="12"/>
      <c r="S4" s="12"/>
      <c r="T4" s="12"/>
      <c r="U4" s="11"/>
      <c r="V4" s="12"/>
      <c r="W4" s="12"/>
      <c r="X4" s="2"/>
    </row>
    <row r="5" spans="1:24" ht="6.75" customHeight="1">
      <c r="A5" s="13"/>
      <c r="B5" s="11"/>
      <c r="C5" s="14"/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  <c r="O5" s="20"/>
      <c r="P5" s="20"/>
      <c r="Q5" s="20"/>
      <c r="R5" s="20"/>
      <c r="S5" s="20"/>
      <c r="T5" s="20"/>
      <c r="U5" s="11"/>
      <c r="V5" s="12"/>
      <c r="W5" s="12"/>
      <c r="X5" s="2"/>
    </row>
    <row r="6" spans="1:24" ht="12.75">
      <c r="A6" s="13"/>
      <c r="B6" s="11"/>
      <c r="C6" s="14"/>
      <c r="D6" s="11"/>
      <c r="E6" s="21" t="s">
        <v>2</v>
      </c>
      <c r="F6" s="22"/>
      <c r="G6" s="22"/>
      <c r="H6" s="21"/>
      <c r="I6" s="22"/>
      <c r="J6" s="23"/>
      <c r="K6" s="24"/>
      <c r="L6" s="24"/>
      <c r="M6" s="24"/>
      <c r="N6" s="25"/>
      <c r="O6" s="24"/>
      <c r="P6" s="26"/>
      <c r="Q6" s="26"/>
      <c r="R6" s="26"/>
      <c r="S6" s="26"/>
      <c r="T6" s="26"/>
      <c r="U6" s="11"/>
      <c r="V6" s="12"/>
      <c r="W6" s="12"/>
      <c r="X6" s="2"/>
    </row>
    <row r="7" spans="1:24" ht="12.75">
      <c r="A7" s="13"/>
      <c r="B7" s="11"/>
      <c r="C7" s="14"/>
      <c r="D7" s="27" t="s">
        <v>3</v>
      </c>
      <c r="E7" s="28"/>
      <c r="F7" s="27"/>
      <c r="G7" s="27"/>
      <c r="H7" s="28"/>
      <c r="I7" s="29"/>
      <c r="J7" s="30"/>
      <c r="K7" s="29"/>
      <c r="L7" s="29"/>
      <c r="M7" s="29"/>
      <c r="N7" s="31" t="s">
        <v>4</v>
      </c>
      <c r="O7" s="29"/>
      <c r="P7" s="32"/>
      <c r="Q7" s="32"/>
      <c r="R7" s="32"/>
      <c r="S7" s="32"/>
      <c r="T7" s="32"/>
      <c r="U7" s="11"/>
      <c r="V7" s="12"/>
      <c r="W7" s="12"/>
      <c r="X7" s="2"/>
    </row>
    <row r="8" spans="1:24" ht="12.75">
      <c r="A8" s="13"/>
      <c r="B8" s="11"/>
      <c r="C8" s="14"/>
      <c r="D8" s="33" t="s">
        <v>5</v>
      </c>
      <c r="E8" s="34"/>
      <c r="F8" s="33"/>
      <c r="G8" s="33"/>
      <c r="H8" s="21"/>
      <c r="I8" s="35"/>
      <c r="J8" s="21"/>
      <c r="K8" s="35"/>
      <c r="L8" s="35"/>
      <c r="M8" s="35"/>
      <c r="N8" s="36"/>
      <c r="O8" s="35"/>
      <c r="P8" s="37"/>
      <c r="Q8" s="38"/>
      <c r="R8" s="38"/>
      <c r="S8" s="38"/>
      <c r="T8" s="38"/>
      <c r="U8" s="11"/>
      <c r="V8" s="12"/>
      <c r="W8" s="12"/>
      <c r="X8" s="2"/>
    </row>
    <row r="9" spans="1:24" ht="12.75" customHeight="1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4"/>
      <c r="O9" s="37"/>
      <c r="P9" s="45"/>
      <c r="Q9" s="46"/>
      <c r="R9" s="46"/>
      <c r="S9" s="47"/>
      <c r="T9" s="47"/>
      <c r="U9" s="48"/>
      <c r="V9" s="48"/>
      <c r="W9" s="48"/>
      <c r="X9" s="2"/>
    </row>
    <row r="10" spans="2:24" ht="7.5" customHeight="1">
      <c r="B10" s="47"/>
      <c r="C10" s="49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0"/>
      <c r="P10" s="47"/>
      <c r="Q10" s="47"/>
      <c r="R10" s="47"/>
      <c r="S10" s="47"/>
      <c r="T10" s="47"/>
      <c r="U10" s="48"/>
      <c r="V10" s="48"/>
      <c r="W10" s="48"/>
      <c r="X10" s="2"/>
    </row>
    <row r="11" spans="2:31" ht="15.75" customHeight="1">
      <c r="B11" s="49"/>
      <c r="C11" s="51" t="s">
        <v>6</v>
      </c>
      <c r="D11" s="52" t="s">
        <v>7</v>
      </c>
      <c r="E11" s="52"/>
      <c r="F11" s="52"/>
      <c r="G11" s="52"/>
      <c r="H11" s="52"/>
      <c r="I11" s="52"/>
      <c r="J11" s="52"/>
      <c r="K11" s="47"/>
      <c r="L11" s="47"/>
      <c r="M11" s="47"/>
      <c r="N11" s="47"/>
      <c r="O11" s="53"/>
      <c r="P11" s="54"/>
      <c r="Q11" s="47"/>
      <c r="R11" s="47"/>
      <c r="S11" s="47"/>
      <c r="T11" s="47"/>
      <c r="U11" s="47"/>
      <c r="V11" s="53"/>
      <c r="W11" s="49"/>
      <c r="X11" s="2"/>
      <c r="Y11" s="53"/>
      <c r="Z11" s="55"/>
      <c r="AA11" s="47"/>
      <c r="AB11" s="47"/>
      <c r="AC11" s="47"/>
      <c r="AD11" s="47"/>
      <c r="AE11" s="47"/>
    </row>
    <row r="12" spans="2:24" ht="14.25">
      <c r="B12" s="49"/>
      <c r="C12" s="53"/>
      <c r="D12" s="52" t="s">
        <v>8</v>
      </c>
      <c r="E12" s="52"/>
      <c r="F12" s="52"/>
      <c r="G12" s="52"/>
      <c r="H12" s="52"/>
      <c r="I12" s="52"/>
      <c r="J12" s="52"/>
      <c r="K12" s="52"/>
      <c r="L12" s="52"/>
      <c r="M12" s="47"/>
      <c r="N12" s="47"/>
      <c r="O12" s="53"/>
      <c r="P12" s="37"/>
      <c r="Q12" s="47"/>
      <c r="R12" s="47"/>
      <c r="S12" s="47"/>
      <c r="T12" s="47"/>
      <c r="U12" s="47"/>
      <c r="V12" s="53"/>
      <c r="W12" s="49"/>
      <c r="X12" s="2"/>
    </row>
    <row r="13" spans="2:24" ht="12.75">
      <c r="B13" s="49"/>
      <c r="C13" s="53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3"/>
      <c r="P13" s="37"/>
      <c r="Q13" s="47"/>
      <c r="R13" s="47"/>
      <c r="S13" s="47"/>
      <c r="T13" s="47"/>
      <c r="U13" s="47"/>
      <c r="V13" s="53"/>
      <c r="W13" s="49"/>
      <c r="X13" s="2"/>
    </row>
    <row r="14" spans="1:24" ht="12.75">
      <c r="A14">
        <v>21</v>
      </c>
      <c r="B14" s="56">
        <v>4950</v>
      </c>
      <c r="C14" s="57" t="str">
        <f>VLOOKUP(B14,'[1]leden'!A:C,2,FALSE)</f>
        <v>DE CONINCK Achille</v>
      </c>
      <c r="D14" s="58" t="str">
        <f>VLOOKUP(B14,'[1]leden'!A:C,3,FALSE)</f>
        <v>KGBA</v>
      </c>
      <c r="E14" s="58">
        <v>17</v>
      </c>
      <c r="F14" s="59" t="s">
        <v>9</v>
      </c>
      <c r="G14" s="58">
        <v>4036</v>
      </c>
      <c r="H14" s="58" t="str">
        <f>VLOOKUP(G14,'[1]leden'!A:C,2,FALSE)</f>
        <v>STRIJPENS Lucien</v>
      </c>
      <c r="I14" s="58" t="str">
        <f>VLOOKUP(G14,'[1]leden'!A:C,3,FALSE)</f>
        <v>BVG</v>
      </c>
      <c r="J14" s="47">
        <v>11</v>
      </c>
      <c r="K14" s="47"/>
      <c r="L14" s="47" t="s">
        <v>10</v>
      </c>
      <c r="M14" s="60" t="s">
        <v>9</v>
      </c>
      <c r="N14" s="47" t="s">
        <v>10</v>
      </c>
      <c r="O14" s="53"/>
      <c r="P14" s="54"/>
      <c r="Q14" s="47"/>
      <c r="R14" s="47"/>
      <c r="S14" s="47"/>
      <c r="T14" s="47"/>
      <c r="U14" s="61"/>
      <c r="V14" s="49"/>
      <c r="W14" s="49"/>
      <c r="X14" s="2"/>
    </row>
    <row r="15" spans="1:24" ht="12.75">
      <c r="A15">
        <v>22</v>
      </c>
      <c r="B15" s="56">
        <v>6709</v>
      </c>
      <c r="C15" s="57" t="str">
        <f>VLOOKUP(B15,'[1]leden'!A:C,2,FALSE)</f>
        <v>WELVAERT Yves</v>
      </c>
      <c r="D15" s="58" t="str">
        <f>VLOOKUP(B15,'[1]leden'!A:C,3,FALSE)</f>
        <v>K.EBC</v>
      </c>
      <c r="E15" s="58">
        <v>21</v>
      </c>
      <c r="F15" s="59" t="s">
        <v>9</v>
      </c>
      <c r="G15" s="58">
        <v>8063</v>
      </c>
      <c r="H15" s="58" t="str">
        <f>VLOOKUP(G15,'[1]leden'!A:C,2,FALSE)</f>
        <v>COPPENS Christiaan</v>
      </c>
      <c r="I15" s="58" t="str">
        <f>VLOOKUP(G15,'[1]leden'!A:C,3,FALSE)</f>
        <v>ED</v>
      </c>
      <c r="J15" s="47">
        <v>14</v>
      </c>
      <c r="K15" s="47"/>
      <c r="L15" s="47" t="s">
        <v>10</v>
      </c>
      <c r="M15" s="60" t="s">
        <v>9</v>
      </c>
      <c r="N15" s="47" t="s">
        <v>10</v>
      </c>
      <c r="O15" s="53"/>
      <c r="P15" s="54"/>
      <c r="Q15" s="47"/>
      <c r="R15" s="47"/>
      <c r="S15" s="47"/>
      <c r="T15" s="47"/>
      <c r="U15" s="47"/>
      <c r="V15" s="48"/>
      <c r="W15" s="48"/>
      <c r="X15" s="2"/>
    </row>
    <row r="16" spans="1:24" ht="12.75">
      <c r="A16">
        <v>23</v>
      </c>
      <c r="B16" s="56">
        <v>8660</v>
      </c>
      <c r="C16" s="57" t="str">
        <f>VLOOKUP(B16,'[1]leden'!A:C,2,FALSE)</f>
        <v>TEMMERMAN Eduard</v>
      </c>
      <c r="D16" s="58" t="str">
        <f>VLOOKUP(B16,'[1]leden'!A:C,3,FALSE)</f>
        <v>UN</v>
      </c>
      <c r="E16" s="58">
        <v>11</v>
      </c>
      <c r="F16" s="59" t="s">
        <v>9</v>
      </c>
      <c r="G16" s="58">
        <v>8918</v>
      </c>
      <c r="H16" s="58" t="str">
        <f>VLOOKUP(G16,'[1]leden'!A:C,2,FALSE)</f>
        <v>VANDENBERGHE Pascal</v>
      </c>
      <c r="I16" s="58" t="str">
        <f>VLOOKUP(G16,'[1]leden'!A:C,3,FALSE)</f>
        <v>K&amp;V</v>
      </c>
      <c r="J16" s="47">
        <v>11</v>
      </c>
      <c r="K16" s="47"/>
      <c r="L16" s="47" t="s">
        <v>10</v>
      </c>
      <c r="M16" s="60" t="s">
        <v>9</v>
      </c>
      <c r="N16" s="47" t="s">
        <v>10</v>
      </c>
      <c r="O16" s="53"/>
      <c r="P16" s="54"/>
      <c r="Q16" s="47"/>
      <c r="R16" s="47"/>
      <c r="S16" s="47"/>
      <c r="T16" s="47"/>
      <c r="U16" s="47"/>
      <c r="V16" s="48"/>
      <c r="W16" s="48"/>
      <c r="X16" s="2"/>
    </row>
    <row r="17" spans="1:24" ht="12.75">
      <c r="A17">
        <v>24</v>
      </c>
      <c r="B17" s="56">
        <v>4456</v>
      </c>
      <c r="C17" s="57" t="str">
        <f>VLOOKUP(B17,'[1]leden'!A:C,2,FALSE)</f>
        <v>DUPONT Jean-Claude</v>
      </c>
      <c r="D17" s="58" t="str">
        <f>VLOOKUP(B17,'[1]leden'!A:C,3,FALSE)</f>
        <v>GS</v>
      </c>
      <c r="E17" s="58">
        <v>17</v>
      </c>
      <c r="F17" s="59" t="s">
        <v>9</v>
      </c>
      <c r="G17" s="58">
        <v>4582</v>
      </c>
      <c r="H17" s="58" t="str">
        <f>VLOOKUP(G17,'[1]leden'!A:C,2,FALSE)</f>
        <v>VAN LIERDE Etienne</v>
      </c>
      <c r="I17" s="58" t="str">
        <f>VLOOKUP(G17,'[1]leden'!A:C,3,FALSE)</f>
        <v>UN</v>
      </c>
      <c r="J17" s="47">
        <v>21</v>
      </c>
      <c r="K17" s="47"/>
      <c r="L17" s="47" t="s">
        <v>10</v>
      </c>
      <c r="M17" s="60" t="s">
        <v>9</v>
      </c>
      <c r="N17" s="47" t="s">
        <v>10</v>
      </c>
      <c r="O17" s="53"/>
      <c r="P17" s="54"/>
      <c r="Q17" s="47"/>
      <c r="R17" s="47"/>
      <c r="S17" s="47"/>
      <c r="T17" s="47"/>
      <c r="U17" s="47"/>
      <c r="V17" s="48"/>
      <c r="W17" s="48"/>
      <c r="X17" s="2"/>
    </row>
    <row r="18" spans="1:24" ht="12.75">
      <c r="A18">
        <v>25</v>
      </c>
      <c r="B18" s="56">
        <v>4425</v>
      </c>
      <c r="C18" s="57" t="str">
        <f>VLOOKUP(B18,'[1]leden'!A:C,2,FALSE)</f>
        <v>GEVAERT André</v>
      </c>
      <c r="D18" s="58" t="str">
        <f>VLOOKUP(B18,'[1]leden'!A:C,3,FALSE)</f>
        <v>ED</v>
      </c>
      <c r="E18" s="58">
        <v>17</v>
      </c>
      <c r="F18" s="59" t="s">
        <v>9</v>
      </c>
      <c r="G18" s="58">
        <v>5205</v>
      </c>
      <c r="H18" s="58" t="str">
        <f>VLOOKUP(G18,'[1]leden'!A:C,2,FALSE)</f>
        <v>DEVRIENDT Eric</v>
      </c>
      <c r="I18" s="58" t="str">
        <f>VLOOKUP(G18,'[1]leden'!A:C,3,FALSE)</f>
        <v>BVG</v>
      </c>
      <c r="J18" s="47">
        <v>11</v>
      </c>
      <c r="K18" s="47"/>
      <c r="L18" s="47" t="s">
        <v>10</v>
      </c>
      <c r="M18" s="60" t="s">
        <v>9</v>
      </c>
      <c r="N18" s="47" t="s">
        <v>10</v>
      </c>
      <c r="O18" s="53"/>
      <c r="P18" s="54"/>
      <c r="Q18" s="47"/>
      <c r="R18" s="47"/>
      <c r="S18" s="47"/>
      <c r="T18" s="47"/>
      <c r="U18" s="47"/>
      <c r="V18" s="48"/>
      <c r="W18" s="48"/>
      <c r="X18" s="2"/>
    </row>
    <row r="19" spans="1:24" ht="12.75">
      <c r="A19">
        <v>26</v>
      </c>
      <c r="B19" s="56">
        <v>8888</v>
      </c>
      <c r="C19" s="57" t="str">
        <f>VLOOKUP(B19,'[1]leden'!A:C,2,FALSE)</f>
        <v>DE MEYER Erik</v>
      </c>
      <c r="D19" s="58" t="str">
        <f>VLOOKUP(B19,'[1]leden'!A:C,3,FALSE)</f>
        <v>K&amp;V</v>
      </c>
      <c r="E19" s="58">
        <v>14</v>
      </c>
      <c r="F19" s="59" t="s">
        <v>9</v>
      </c>
      <c r="G19" s="58">
        <v>6428</v>
      </c>
      <c r="H19" s="58" t="str">
        <f>VLOOKUP(G19,'[1]leden'!A:C,2,FALSE)</f>
        <v>MEULEMAN Rudy</v>
      </c>
      <c r="I19" s="58" t="str">
        <f>VLOOKUP(G19,'[1]leden'!A:C,3,FALSE)</f>
        <v>BVG</v>
      </c>
      <c r="J19" s="47">
        <v>14</v>
      </c>
      <c r="K19" s="47"/>
      <c r="L19" s="47" t="s">
        <v>10</v>
      </c>
      <c r="M19" s="60" t="s">
        <v>9</v>
      </c>
      <c r="N19" s="47" t="s">
        <v>10</v>
      </c>
      <c r="O19" s="53"/>
      <c r="P19" s="54"/>
      <c r="Q19" s="47"/>
      <c r="R19" s="47"/>
      <c r="S19" s="47"/>
      <c r="T19" s="47"/>
      <c r="U19" s="47"/>
      <c r="V19" s="48"/>
      <c r="W19" s="48"/>
      <c r="X19" s="2"/>
    </row>
    <row r="20" spans="1:24" ht="12.75">
      <c r="A20">
        <v>27</v>
      </c>
      <c r="B20" s="56">
        <v>6930</v>
      </c>
      <c r="C20" s="57" t="str">
        <f>VLOOKUP(B20,'[1]leden'!A:C,2,FALSE)</f>
        <v>VERHELST Daniel</v>
      </c>
      <c r="D20" s="58" t="str">
        <f>VLOOKUP(B20,'[1]leden'!A:C,3,FALSE)</f>
        <v>UN</v>
      </c>
      <c r="E20" s="58">
        <v>25</v>
      </c>
      <c r="F20" s="59" t="s">
        <v>9</v>
      </c>
      <c r="G20" s="58">
        <v>4966</v>
      </c>
      <c r="H20" s="58" t="str">
        <f>VLOOKUP(G20,'[1]leden'!A:C,2,FALSE)</f>
        <v>ROSSEL Francis</v>
      </c>
      <c r="I20" s="58" t="str">
        <f>VLOOKUP(G20,'[1]leden'!A:C,3,FALSE)</f>
        <v>UN</v>
      </c>
      <c r="J20" s="47">
        <v>11</v>
      </c>
      <c r="K20" s="47"/>
      <c r="L20" s="47" t="s">
        <v>10</v>
      </c>
      <c r="M20" s="60" t="s">
        <v>9</v>
      </c>
      <c r="N20" s="47" t="s">
        <v>10</v>
      </c>
      <c r="O20" s="53"/>
      <c r="P20" s="54"/>
      <c r="Q20" s="47"/>
      <c r="R20" s="47"/>
      <c r="S20" s="47"/>
      <c r="T20" s="47"/>
      <c r="U20" s="47"/>
      <c r="V20" s="48"/>
      <c r="W20" s="48"/>
      <c r="X20" s="2"/>
    </row>
    <row r="21" spans="1:24" ht="12.75">
      <c r="A21">
        <v>28</v>
      </c>
      <c r="B21" s="56">
        <v>9419</v>
      </c>
      <c r="C21" s="57" t="str">
        <f>VLOOKUP(B21,'[1]leden'!A:C,2,FALSE)</f>
        <v>MOEYKENS Biacio</v>
      </c>
      <c r="D21" s="58" t="str">
        <f>VLOOKUP(B21,'[1]leden'!A:C,3,FALSE)</f>
        <v>ED</v>
      </c>
      <c r="E21" s="58">
        <v>9</v>
      </c>
      <c r="F21" s="59" t="s">
        <v>9</v>
      </c>
      <c r="G21" s="58">
        <v>8661</v>
      </c>
      <c r="H21" s="58" t="str">
        <f>VLOOKUP(G21,'[1]leden'!A:C,2,FALSE)</f>
        <v>HEYNDRICKX Vik</v>
      </c>
      <c r="I21" s="58" t="str">
        <f>VLOOKUP(G21,'[1]leden'!A:C,3,FALSE)</f>
        <v>K.BCAW</v>
      </c>
      <c r="J21" s="47">
        <v>25</v>
      </c>
      <c r="K21" s="47"/>
      <c r="L21" s="47" t="s">
        <v>10</v>
      </c>
      <c r="M21" s="60" t="s">
        <v>9</v>
      </c>
      <c r="N21" s="47" t="s">
        <v>10</v>
      </c>
      <c r="O21" s="53"/>
      <c r="P21" s="54"/>
      <c r="Q21" s="47"/>
      <c r="R21" s="47"/>
      <c r="S21" s="47"/>
      <c r="T21" s="47"/>
      <c r="U21" s="47"/>
      <c r="V21" s="48"/>
      <c r="W21" s="48"/>
      <c r="X21" s="2"/>
    </row>
    <row r="22" spans="1:24" ht="12.75">
      <c r="A22">
        <v>29</v>
      </c>
      <c r="B22" s="56">
        <v>4490</v>
      </c>
      <c r="C22" s="57" t="str">
        <f>VLOOKUP(B22,'[1]leden'!A:C,2,FALSE)</f>
        <v>VAN LANCKER Pierre</v>
      </c>
      <c r="D22" s="58" t="str">
        <f>VLOOKUP(B22,'[1]leden'!A:C,3,FALSE)</f>
        <v>K.EBC</v>
      </c>
      <c r="E22" s="58">
        <v>17</v>
      </c>
      <c r="F22" s="59" t="s">
        <v>9</v>
      </c>
      <c r="G22" s="58">
        <v>8347</v>
      </c>
      <c r="H22" s="58" t="str">
        <f>VLOOKUP(G22,'[1]leden'!A:C,2,FALSE)</f>
        <v>BUYENS Pascal</v>
      </c>
      <c r="I22" s="58" t="str">
        <f>VLOOKUP(G22,'[1]leden'!A:C,3,FALSE)</f>
        <v>ROY</v>
      </c>
      <c r="J22" s="47">
        <v>14</v>
      </c>
      <c r="K22" s="47"/>
      <c r="L22" s="47" t="s">
        <v>10</v>
      </c>
      <c r="M22" s="60" t="s">
        <v>9</v>
      </c>
      <c r="N22" s="47" t="s">
        <v>10</v>
      </c>
      <c r="O22" s="53"/>
      <c r="P22" s="54"/>
      <c r="Q22" s="47"/>
      <c r="R22" s="47"/>
      <c r="S22" s="47"/>
      <c r="T22" s="47"/>
      <c r="U22" s="47"/>
      <c r="V22" s="48"/>
      <c r="W22" s="48"/>
      <c r="X22" s="2"/>
    </row>
    <row r="23" spans="1:24" ht="12.75">
      <c r="A23">
        <v>30</v>
      </c>
      <c r="B23" s="56">
        <v>4531</v>
      </c>
      <c r="C23" s="57" t="str">
        <f>VLOOKUP(B23,'[1]leden'!A:C,2,FALSE)</f>
        <v>WULFRANCK Luc</v>
      </c>
      <c r="D23" s="58" t="str">
        <f>VLOOKUP(B23,'[1]leden'!A:C,3,FALSE)</f>
        <v>UN</v>
      </c>
      <c r="E23" s="58">
        <v>25</v>
      </c>
      <c r="F23" s="59" t="s">
        <v>9</v>
      </c>
      <c r="G23" s="58">
        <v>8168</v>
      </c>
      <c r="H23" s="58" t="str">
        <f>VLOOKUP(G23,'[1]leden'!A:C,2,FALSE)</f>
        <v>VERWEE Julien</v>
      </c>
      <c r="I23" s="58" t="str">
        <f>VLOOKUP(G23,'[1]leden'!A:C,3,FALSE)</f>
        <v>UN</v>
      </c>
      <c r="J23" s="47">
        <v>14</v>
      </c>
      <c r="K23" s="47"/>
      <c r="L23" s="47" t="s">
        <v>10</v>
      </c>
      <c r="M23" s="60" t="s">
        <v>9</v>
      </c>
      <c r="N23" s="47" t="s">
        <v>10</v>
      </c>
      <c r="O23" s="53"/>
      <c r="P23" s="54"/>
      <c r="Q23" s="47"/>
      <c r="R23" s="47"/>
      <c r="S23" s="47"/>
      <c r="T23" s="47"/>
      <c r="U23" s="47"/>
      <c r="V23" s="48"/>
      <c r="W23" s="48"/>
      <c r="X23" s="2"/>
    </row>
    <row r="24" spans="1:24" ht="12.75">
      <c r="A24">
        <v>31</v>
      </c>
      <c r="B24" s="56">
        <v>7312</v>
      </c>
      <c r="C24" s="57" t="str">
        <f>VLOOKUP(B24,'[1]leden'!A:C,2,FALSE)</f>
        <v>VAN ACKER Johan</v>
      </c>
      <c r="D24" s="58" t="str">
        <f>VLOOKUP(B24,'[1]leden'!A:C,3,FALSE)</f>
        <v>K.EBC</v>
      </c>
      <c r="E24" s="58">
        <v>17</v>
      </c>
      <c r="F24" s="59" t="s">
        <v>9</v>
      </c>
      <c r="G24" s="58">
        <v>9421</v>
      </c>
      <c r="H24" s="58" t="str">
        <f>VLOOKUP(G24,'[1]leden'!A:C,2,FALSE)</f>
        <v>CAUDRON Danny</v>
      </c>
      <c r="I24" s="58" t="str">
        <f>VLOOKUP(G24,'[1]leden'!A:C,3,FALSE)</f>
        <v>ED</v>
      </c>
      <c r="J24" s="47">
        <v>11</v>
      </c>
      <c r="K24" s="47"/>
      <c r="L24" s="47" t="s">
        <v>10</v>
      </c>
      <c r="M24" s="60" t="s">
        <v>9</v>
      </c>
      <c r="N24" s="47" t="s">
        <v>10</v>
      </c>
      <c r="O24" s="53"/>
      <c r="P24" s="54"/>
      <c r="Q24" s="47"/>
      <c r="R24" s="47"/>
      <c r="S24" s="47"/>
      <c r="T24" s="47"/>
      <c r="U24" s="47"/>
      <c r="V24" s="48"/>
      <c r="W24" s="48"/>
      <c r="X24" s="2"/>
    </row>
    <row r="25" spans="1:24" ht="12.75">
      <c r="A25">
        <v>32</v>
      </c>
      <c r="B25" s="56">
        <v>8165</v>
      </c>
      <c r="C25" s="57" t="str">
        <f>VLOOKUP(B25,'[1]leden'!A:C,2,FALSE)</f>
        <v>DE RUDDER Willy</v>
      </c>
      <c r="D25" s="58" t="str">
        <f>VLOOKUP(B25,'[1]leden'!A:C,3,FALSE)</f>
        <v>BVG</v>
      </c>
      <c r="E25" s="58">
        <v>11</v>
      </c>
      <c r="F25" s="59" t="s">
        <v>9</v>
      </c>
      <c r="G25" s="58" t="s">
        <v>11</v>
      </c>
      <c r="H25" s="58" t="str">
        <f>VLOOKUP(G25,'[1]leden'!A:C,2,FALSE)</f>
        <v>BAELE Edmond</v>
      </c>
      <c r="I25" s="58" t="str">
        <f>VLOOKUP(G25,'[1]leden'!A:C,3,FALSE)</f>
        <v>K.BCAW</v>
      </c>
      <c r="J25" s="47">
        <v>14</v>
      </c>
      <c r="K25" s="47"/>
      <c r="L25" s="47" t="s">
        <v>10</v>
      </c>
      <c r="M25" s="60" t="s">
        <v>9</v>
      </c>
      <c r="N25" s="47" t="s">
        <v>10</v>
      </c>
      <c r="O25" s="53"/>
      <c r="P25" s="54"/>
      <c r="Q25" s="47"/>
      <c r="R25" s="47"/>
      <c r="S25" s="47"/>
      <c r="T25" s="47"/>
      <c r="U25" s="47"/>
      <c r="V25" s="48"/>
      <c r="W25" s="48"/>
      <c r="X25" s="2"/>
    </row>
    <row r="26" spans="2:24" ht="12.75">
      <c r="B26" s="49"/>
      <c r="C26" s="54"/>
      <c r="D26" s="47"/>
      <c r="E26" s="47"/>
      <c r="F26" s="60"/>
      <c r="G26" s="47"/>
      <c r="H26" s="62"/>
      <c r="I26" s="47"/>
      <c r="J26" s="63"/>
      <c r="K26" s="63"/>
      <c r="L26" s="47"/>
      <c r="M26" s="60"/>
      <c r="N26" s="47"/>
      <c r="O26" s="63"/>
      <c r="P26" s="49"/>
      <c r="Q26" s="47"/>
      <c r="R26" s="47"/>
      <c r="S26" s="47"/>
      <c r="T26" s="47"/>
      <c r="U26" s="47"/>
      <c r="V26" s="48"/>
      <c r="W26" s="48"/>
      <c r="X26" s="2"/>
    </row>
    <row r="27" spans="2:24" ht="14.25">
      <c r="B27" s="49"/>
      <c r="C27" s="51" t="s">
        <v>12</v>
      </c>
      <c r="D27" s="52" t="s">
        <v>7</v>
      </c>
      <c r="E27" s="52"/>
      <c r="F27" s="52"/>
      <c r="G27" s="52"/>
      <c r="H27" s="52"/>
      <c r="I27" s="52"/>
      <c r="J27" s="52"/>
      <c r="K27" s="47"/>
      <c r="L27" s="47"/>
      <c r="M27" s="47"/>
      <c r="N27" s="47"/>
      <c r="O27" s="63"/>
      <c r="P27" s="49"/>
      <c r="Q27" s="47"/>
      <c r="R27" s="47"/>
      <c r="S27" s="47"/>
      <c r="T27" s="47"/>
      <c r="U27" s="47"/>
      <c r="V27" s="48"/>
      <c r="W27" s="48"/>
      <c r="X27" s="2"/>
    </row>
    <row r="28" spans="2:24" ht="14.25">
      <c r="B28" s="49"/>
      <c r="C28" s="54"/>
      <c r="D28" s="52" t="s">
        <v>13</v>
      </c>
      <c r="E28" s="52"/>
      <c r="F28" s="52"/>
      <c r="G28" s="52"/>
      <c r="H28" s="52"/>
      <c r="I28" s="52"/>
      <c r="J28" s="52"/>
      <c r="K28" s="52"/>
      <c r="L28" s="52"/>
      <c r="M28" s="47"/>
      <c r="N28" s="47"/>
      <c r="O28" s="64"/>
      <c r="P28" s="64"/>
      <c r="Q28" s="64"/>
      <c r="R28" s="64"/>
      <c r="S28" s="64"/>
      <c r="T28" s="64"/>
      <c r="U28" s="64"/>
      <c r="V28" s="65"/>
      <c r="W28" s="65"/>
      <c r="X28" s="2"/>
    </row>
    <row r="29" spans="2:24" ht="12.75">
      <c r="B29" s="49"/>
      <c r="C29" s="54"/>
      <c r="D29" s="47"/>
      <c r="E29" s="64"/>
      <c r="F29" s="60"/>
      <c r="G29" s="47"/>
      <c r="H29" s="62"/>
      <c r="I29" s="47"/>
      <c r="J29" s="64"/>
      <c r="K29" s="64"/>
      <c r="L29" s="47"/>
      <c r="M29" s="60"/>
      <c r="N29" s="47"/>
      <c r="O29" s="64"/>
      <c r="P29" s="64"/>
      <c r="Q29" s="64"/>
      <c r="R29" s="64"/>
      <c r="S29" s="64"/>
      <c r="T29" s="64"/>
      <c r="U29" s="64"/>
      <c r="V29" s="65"/>
      <c r="W29" s="65"/>
      <c r="X29" s="2"/>
    </row>
    <row r="30" spans="1:24" ht="12.75">
      <c r="A30">
        <v>33</v>
      </c>
      <c r="B30" s="49" t="s">
        <v>14</v>
      </c>
      <c r="C30" s="54" t="str">
        <f>VLOOKUP(B30,'[1]leden'!A:C,2,FALSE)</f>
        <v>   WINNAAR WEDSTR.   28</v>
      </c>
      <c r="D30" s="47">
        <f>VLOOKUP(B30,'[1]leden'!A:C,3,FALSE)</f>
        <v>0</v>
      </c>
      <c r="E30" s="47"/>
      <c r="F30" s="60" t="s">
        <v>9</v>
      </c>
      <c r="G30" s="47" t="s">
        <v>15</v>
      </c>
      <c r="H30" s="62" t="str">
        <f>VLOOKUP(G30,'[1]leden'!A:C,2,FALSE)</f>
        <v>   WINNAAR WEDSTR.   21</v>
      </c>
      <c r="I30" s="47">
        <f>VLOOKUP(G30,'[1]leden'!A:C,3,FALSE)</f>
        <v>0</v>
      </c>
      <c r="J30" s="47"/>
      <c r="K30" s="47"/>
      <c r="L30" s="47" t="s">
        <v>10</v>
      </c>
      <c r="M30" s="60" t="s">
        <v>9</v>
      </c>
      <c r="N30" s="47" t="s">
        <v>10</v>
      </c>
      <c r="O30" s="63"/>
      <c r="P30" s="37"/>
      <c r="Q30" s="47"/>
      <c r="R30" s="47"/>
      <c r="S30" s="47"/>
      <c r="T30" s="47"/>
      <c r="U30" s="47"/>
      <c r="V30" s="48"/>
      <c r="W30" s="48"/>
      <c r="X30" s="2"/>
    </row>
    <row r="31" spans="1:24" ht="12.75">
      <c r="A31">
        <v>34</v>
      </c>
      <c r="B31" s="49" t="s">
        <v>16</v>
      </c>
      <c r="C31" s="54" t="str">
        <f>VLOOKUP(B31,'[1]leden'!A:C,2,FALSE)</f>
        <v>   WINNAAR WEDSTR.   31</v>
      </c>
      <c r="D31" s="47">
        <f>VLOOKUP(B31,'[1]leden'!A:C,3,FALSE)</f>
        <v>0</v>
      </c>
      <c r="E31" s="47"/>
      <c r="F31" s="60" t="s">
        <v>9</v>
      </c>
      <c r="G31" s="47" t="s">
        <v>17</v>
      </c>
      <c r="H31" s="62" t="str">
        <f>VLOOKUP(G31,'[1]leden'!A:C,2,FALSE)</f>
        <v>   WINNAAR WEDSTR.   27</v>
      </c>
      <c r="I31" s="47">
        <f>VLOOKUP(G31,'[1]leden'!A:C,3,FALSE)</f>
        <v>0</v>
      </c>
      <c r="J31" s="47"/>
      <c r="K31" s="47"/>
      <c r="L31" s="47" t="s">
        <v>10</v>
      </c>
      <c r="M31" s="60" t="s">
        <v>9</v>
      </c>
      <c r="N31" s="47" t="s">
        <v>10</v>
      </c>
      <c r="O31" s="63"/>
      <c r="P31" s="37"/>
      <c r="Q31" s="47"/>
      <c r="R31" s="47"/>
      <c r="S31" s="47"/>
      <c r="T31" s="47"/>
      <c r="U31" s="47"/>
      <c r="V31" s="48"/>
      <c r="W31" s="48"/>
      <c r="X31" s="2"/>
    </row>
    <row r="32" spans="1:24" ht="12.75">
      <c r="A32">
        <v>35</v>
      </c>
      <c r="B32" s="49" t="s">
        <v>18</v>
      </c>
      <c r="C32" s="54" t="str">
        <f>VLOOKUP(B32,'[1]leden'!A:C,2,FALSE)</f>
        <v>   WINNAAR WEDSTR.   22</v>
      </c>
      <c r="D32" s="47">
        <f>VLOOKUP(B32,'[1]leden'!A:C,3,FALSE)</f>
        <v>0</v>
      </c>
      <c r="E32" s="47"/>
      <c r="F32" s="60" t="s">
        <v>9</v>
      </c>
      <c r="G32" s="47" t="s">
        <v>19</v>
      </c>
      <c r="H32" s="62" t="str">
        <f>VLOOKUP(G32,'[1]leden'!A:C,2,FALSE)</f>
        <v>   WINNAAR WEDSTR.   29</v>
      </c>
      <c r="I32" s="47">
        <f>VLOOKUP(G32,'[1]leden'!A:C,3,FALSE)</f>
        <v>0</v>
      </c>
      <c r="J32" s="47"/>
      <c r="K32" s="47"/>
      <c r="L32" s="47" t="s">
        <v>10</v>
      </c>
      <c r="M32" s="60" t="s">
        <v>9</v>
      </c>
      <c r="N32" s="47" t="s">
        <v>10</v>
      </c>
      <c r="O32" s="63"/>
      <c r="P32" s="37"/>
      <c r="Q32" s="47"/>
      <c r="R32" s="47"/>
      <c r="S32" s="47"/>
      <c r="T32" s="47"/>
      <c r="U32" s="47"/>
      <c r="V32" s="48"/>
      <c r="W32" s="48"/>
      <c r="X32" s="2"/>
    </row>
    <row r="33" spans="1:24" ht="12.75">
      <c r="A33">
        <v>36</v>
      </c>
      <c r="B33" s="49" t="s">
        <v>20</v>
      </c>
      <c r="C33" s="54" t="str">
        <f>VLOOKUP(B33,'[1]leden'!A:C,2,FALSE)</f>
        <v>   WINNAAR WEDSTR.   26</v>
      </c>
      <c r="D33" s="47">
        <f>VLOOKUP(B33,'[1]leden'!A:C,3,FALSE)</f>
        <v>0</v>
      </c>
      <c r="E33" s="47"/>
      <c r="F33" s="60" t="s">
        <v>9</v>
      </c>
      <c r="G33" s="47" t="s">
        <v>21</v>
      </c>
      <c r="H33" s="62" t="str">
        <f>VLOOKUP(G33,'[1]leden'!A:C,2,FALSE)</f>
        <v>   WINNAAR WEDSTR.   23</v>
      </c>
      <c r="I33" s="47">
        <f>VLOOKUP(G33,'[1]leden'!A:C,3,FALSE)</f>
        <v>0</v>
      </c>
      <c r="J33" s="47"/>
      <c r="K33" s="47"/>
      <c r="L33" s="47" t="s">
        <v>10</v>
      </c>
      <c r="M33" s="60" t="s">
        <v>9</v>
      </c>
      <c r="N33" s="47" t="s">
        <v>10</v>
      </c>
      <c r="O33" s="63"/>
      <c r="P33" s="37"/>
      <c r="Q33" s="47"/>
      <c r="R33" s="47"/>
      <c r="S33" s="47"/>
      <c r="T33" s="47"/>
      <c r="U33" s="47"/>
      <c r="V33" s="48"/>
      <c r="W33" s="48"/>
      <c r="X33" s="2"/>
    </row>
    <row r="34" spans="1:24" ht="12.75">
      <c r="A34">
        <v>37</v>
      </c>
      <c r="B34" s="49" t="s">
        <v>22</v>
      </c>
      <c r="C34" s="54" t="str">
        <f>VLOOKUP(B34,'[1]leden'!A:C,2,FALSE)</f>
        <v>   WINNAAR WEDSTR.   30</v>
      </c>
      <c r="D34" s="47">
        <f>VLOOKUP(B34,'[1]leden'!A:C,3,FALSE)</f>
        <v>0</v>
      </c>
      <c r="E34" s="47"/>
      <c r="F34" s="60" t="s">
        <v>9</v>
      </c>
      <c r="G34" s="47" t="s">
        <v>23</v>
      </c>
      <c r="H34" s="62" t="str">
        <f>VLOOKUP(G34,'[1]leden'!A:C,2,FALSE)</f>
        <v>   WINNAAR WEDSTR.   32</v>
      </c>
      <c r="I34" s="47">
        <f>VLOOKUP(G34,'[1]leden'!A:C,3,FALSE)</f>
        <v>0</v>
      </c>
      <c r="J34" s="47"/>
      <c r="K34" s="47"/>
      <c r="L34" s="47" t="s">
        <v>10</v>
      </c>
      <c r="M34" s="60" t="s">
        <v>9</v>
      </c>
      <c r="N34" s="47" t="s">
        <v>10</v>
      </c>
      <c r="O34" s="63"/>
      <c r="P34" s="37"/>
      <c r="Q34" s="47"/>
      <c r="R34" s="47"/>
      <c r="S34" s="47"/>
      <c r="T34" s="47"/>
      <c r="U34" s="47"/>
      <c r="V34" s="48"/>
      <c r="W34" s="48"/>
      <c r="X34" s="2"/>
    </row>
    <row r="35" spans="1:24" ht="12.75">
      <c r="A35">
        <v>38</v>
      </c>
      <c r="B35" s="49" t="s">
        <v>24</v>
      </c>
      <c r="C35" s="54" t="str">
        <f>VLOOKUP(B35,'[1]leden'!A:C,2,FALSE)</f>
        <v>   WINNAAR WEDSTR.   25</v>
      </c>
      <c r="D35" s="47">
        <f>VLOOKUP(B35,'[1]leden'!A:C,3,FALSE)</f>
        <v>0</v>
      </c>
      <c r="E35" s="47"/>
      <c r="F35" s="60" t="s">
        <v>9</v>
      </c>
      <c r="G35" s="47" t="s">
        <v>25</v>
      </c>
      <c r="H35" s="62" t="str">
        <f>VLOOKUP(G35,'[1]leden'!A:C,2,FALSE)</f>
        <v>   WINNAAR WEDSTR.   24</v>
      </c>
      <c r="I35" s="47">
        <f>VLOOKUP(G35,'[1]leden'!A:C,3,FALSE)</f>
        <v>0</v>
      </c>
      <c r="J35" s="47"/>
      <c r="K35" s="47"/>
      <c r="L35" s="47" t="s">
        <v>10</v>
      </c>
      <c r="M35" s="60" t="s">
        <v>9</v>
      </c>
      <c r="N35" s="47" t="s">
        <v>10</v>
      </c>
      <c r="O35" s="63"/>
      <c r="P35" s="37"/>
      <c r="Q35" s="47"/>
      <c r="R35" s="47"/>
      <c r="S35" s="47"/>
      <c r="T35" s="47"/>
      <c r="U35" s="47"/>
      <c r="V35" s="48"/>
      <c r="W35" s="48"/>
      <c r="X35" s="2"/>
    </row>
    <row r="36" spans="2:24" ht="12.75">
      <c r="B36" s="49"/>
      <c r="C36" s="54"/>
      <c r="D36" s="47"/>
      <c r="E36" s="47"/>
      <c r="F36" s="60"/>
      <c r="G36" s="47"/>
      <c r="H36" s="62"/>
      <c r="I36" s="47"/>
      <c r="J36" s="63"/>
      <c r="K36" s="63"/>
      <c r="L36" s="47"/>
      <c r="M36" s="60"/>
      <c r="N36" s="47"/>
      <c r="O36" s="63"/>
      <c r="P36" s="37"/>
      <c r="Q36" s="47"/>
      <c r="R36" s="47"/>
      <c r="S36" s="47"/>
      <c r="T36" s="47"/>
      <c r="U36" s="47"/>
      <c r="V36" s="48"/>
      <c r="W36" s="48"/>
      <c r="X36" s="2"/>
    </row>
    <row r="37" spans="2:24" ht="12.75">
      <c r="B37" s="66" t="s">
        <v>26</v>
      </c>
      <c r="C37" s="14"/>
      <c r="D37" s="66"/>
      <c r="E37" s="67"/>
      <c r="F37" s="66"/>
      <c r="G37" s="66"/>
      <c r="H37" s="67"/>
      <c r="I37" s="66"/>
      <c r="J37" s="67"/>
      <c r="K37" s="66"/>
      <c r="L37" s="66"/>
      <c r="M37" s="66"/>
      <c r="N37" s="66"/>
      <c r="O37" s="66"/>
      <c r="P37" s="68"/>
      <c r="Q37" s="66"/>
      <c r="R37" s="66"/>
      <c r="S37" s="58"/>
      <c r="T37" s="58"/>
      <c r="U37" s="58"/>
      <c r="V37" s="56"/>
      <c r="W37" s="56"/>
      <c r="X37" s="2"/>
    </row>
    <row r="38" spans="2:24" ht="12.75">
      <c r="B38" s="66" t="s">
        <v>27</v>
      </c>
      <c r="C38" s="14"/>
      <c r="D38" s="66"/>
      <c r="E38" s="67"/>
      <c r="F38" s="66"/>
      <c r="G38" s="66"/>
      <c r="H38" s="67"/>
      <c r="I38" s="66"/>
      <c r="J38" s="67"/>
      <c r="K38" s="66"/>
      <c r="L38" s="66"/>
      <c r="M38" s="66"/>
      <c r="N38" s="66"/>
      <c r="O38" s="66"/>
      <c r="P38" s="68"/>
      <c r="Q38" s="66"/>
      <c r="R38" s="66"/>
      <c r="S38" s="58"/>
      <c r="T38" s="58"/>
      <c r="U38" s="58"/>
      <c r="V38" s="56"/>
      <c r="W38" s="56"/>
      <c r="X38" s="2"/>
    </row>
    <row r="39" spans="2:24" ht="12.75">
      <c r="B39" s="66" t="s">
        <v>28</v>
      </c>
      <c r="C39" s="14"/>
      <c r="D39" s="66"/>
      <c r="E39" s="67"/>
      <c r="F39" s="66"/>
      <c r="G39" s="66"/>
      <c r="H39" s="67"/>
      <c r="I39" s="66"/>
      <c r="J39" s="67"/>
      <c r="K39" s="66"/>
      <c r="L39" s="66"/>
      <c r="M39" s="66"/>
      <c r="N39" s="66"/>
      <c r="O39" s="66"/>
      <c r="P39" s="68"/>
      <c r="Q39" s="66"/>
      <c r="R39" s="66"/>
      <c r="S39" s="58"/>
      <c r="T39" s="58"/>
      <c r="U39" s="58"/>
      <c r="V39" s="56"/>
      <c r="W39" s="56"/>
      <c r="X39" s="2"/>
    </row>
    <row r="40" spans="2:24" ht="12.75">
      <c r="B40" s="66" t="s">
        <v>29</v>
      </c>
      <c r="C40" s="14"/>
      <c r="D40" s="66"/>
      <c r="E40" s="67"/>
      <c r="F40" s="66"/>
      <c r="G40" s="66"/>
      <c r="H40" s="67"/>
      <c r="I40" s="66"/>
      <c r="J40" s="67"/>
      <c r="K40" s="66"/>
      <c r="L40" s="66"/>
      <c r="M40" s="66"/>
      <c r="N40" s="66"/>
      <c r="O40" s="66"/>
      <c r="P40" s="68"/>
      <c r="Q40" s="66"/>
      <c r="R40" s="66"/>
      <c r="S40" s="58"/>
      <c r="T40" s="58"/>
      <c r="U40" s="58"/>
      <c r="V40" s="56"/>
      <c r="W40" s="56"/>
      <c r="X40" s="2"/>
    </row>
    <row r="41" spans="1:24" ht="12.75">
      <c r="A41" s="5"/>
      <c r="B41" s="69" t="s">
        <v>30</v>
      </c>
      <c r="C41" s="70"/>
      <c r="D41" s="69"/>
      <c r="E41" s="71"/>
      <c r="F41" s="69"/>
      <c r="G41" s="69"/>
      <c r="H41" s="71"/>
      <c r="I41" s="72"/>
      <c r="J41" s="73"/>
      <c r="K41" s="72"/>
      <c r="L41" s="72"/>
      <c r="M41" s="72"/>
      <c r="N41" s="74"/>
      <c r="O41" s="75"/>
      <c r="P41" s="76"/>
      <c r="Q41" s="75"/>
      <c r="R41" s="75"/>
      <c r="S41" s="77"/>
      <c r="T41" s="77"/>
      <c r="U41" s="77"/>
      <c r="V41" s="56"/>
      <c r="W41" s="56"/>
      <c r="X41" s="2"/>
    </row>
    <row r="42" spans="1:24" ht="12.75">
      <c r="A42" s="13"/>
      <c r="B42" s="78" t="s">
        <v>31</v>
      </c>
      <c r="C42" s="23"/>
      <c r="D42" s="78"/>
      <c r="E42" s="23"/>
      <c r="F42" s="78"/>
      <c r="G42" s="78"/>
      <c r="H42" s="23"/>
      <c r="I42" s="79"/>
      <c r="J42" s="80"/>
      <c r="K42" s="79"/>
      <c r="L42" s="79"/>
      <c r="M42" s="79"/>
      <c r="N42" s="81"/>
      <c r="Q42" s="79"/>
      <c r="R42" s="79"/>
      <c r="S42" s="58"/>
      <c r="T42" s="58"/>
      <c r="U42" s="58"/>
      <c r="V42" s="56"/>
      <c r="W42" s="56"/>
      <c r="X42" s="2"/>
    </row>
    <row r="43" spans="1:24" ht="12.75">
      <c r="A43" s="13"/>
      <c r="B43" s="83" t="s">
        <v>32</v>
      </c>
      <c r="C43" s="21"/>
      <c r="D43" s="83"/>
      <c r="E43" s="21"/>
      <c r="F43" s="83"/>
      <c r="G43" s="83"/>
      <c r="H43" s="21"/>
      <c r="I43" s="83"/>
      <c r="J43" s="21"/>
      <c r="K43" s="83"/>
      <c r="L43" s="83"/>
      <c r="M43" s="37"/>
      <c r="N43" s="81"/>
      <c r="Q43" s="79"/>
      <c r="R43" s="79"/>
      <c r="S43" s="77"/>
      <c r="T43" s="77"/>
      <c r="U43" s="77"/>
      <c r="V43" s="56"/>
      <c r="W43" s="56"/>
      <c r="X43" s="2"/>
    </row>
    <row r="44" spans="1:24" ht="12.75">
      <c r="A44" s="13"/>
      <c r="B44" s="84" t="s">
        <v>33</v>
      </c>
      <c r="C44" s="85"/>
      <c r="D44" s="84"/>
      <c r="E44" s="27"/>
      <c r="F44" s="84"/>
      <c r="G44" s="84"/>
      <c r="H44" s="27"/>
      <c r="I44" s="84"/>
      <c r="J44" s="27"/>
      <c r="K44" s="84"/>
      <c r="L44" s="84"/>
      <c r="M44" s="75"/>
      <c r="N44" s="86"/>
      <c r="O44" s="75"/>
      <c r="P44" s="68"/>
      <c r="Q44" s="66"/>
      <c r="R44" s="66"/>
      <c r="S44" s="77"/>
      <c r="T44" s="77"/>
      <c r="U44" s="77"/>
      <c r="V44" s="56"/>
      <c r="W44" s="56"/>
      <c r="X44" s="2"/>
    </row>
    <row r="45" spans="1:24" ht="12.75">
      <c r="A45" s="13"/>
      <c r="B45" s="66" t="s">
        <v>34</v>
      </c>
      <c r="C45" s="14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87"/>
      <c r="O45" s="66"/>
      <c r="P45" s="88"/>
      <c r="R45" s="66"/>
      <c r="S45" s="77"/>
      <c r="T45" s="77"/>
      <c r="U45" s="77"/>
      <c r="V45" s="56"/>
      <c r="W45" s="56"/>
      <c r="X45" s="2"/>
    </row>
    <row r="46" spans="1:24" ht="12.75">
      <c r="A46" s="39"/>
      <c r="B46" s="89"/>
      <c r="C46" s="89" t="s">
        <v>35</v>
      </c>
      <c r="D46" s="89"/>
      <c r="E46" s="89"/>
      <c r="F46" s="89"/>
      <c r="G46" s="89" t="s">
        <v>36</v>
      </c>
      <c r="H46" s="90"/>
      <c r="I46" s="89"/>
      <c r="J46" s="89"/>
      <c r="K46" s="89"/>
      <c r="L46" s="89"/>
      <c r="M46" s="89"/>
      <c r="N46" s="91"/>
      <c r="O46" s="66"/>
      <c r="Q46" s="88"/>
      <c r="R46" s="66"/>
      <c r="S46" s="66"/>
      <c r="T46" s="77"/>
      <c r="U46" s="77"/>
      <c r="V46" s="56"/>
      <c r="W46" s="56"/>
      <c r="X46" s="2"/>
    </row>
    <row r="47" spans="2:24" ht="12.75" customHeight="1">
      <c r="B47" s="66" t="s">
        <v>37</v>
      </c>
      <c r="C47" s="14"/>
      <c r="D47" s="66"/>
      <c r="E47" s="67"/>
      <c r="F47" s="66"/>
      <c r="G47" s="66"/>
      <c r="H47" s="67"/>
      <c r="I47" s="66"/>
      <c r="J47" s="67"/>
      <c r="K47" s="66"/>
      <c r="L47" s="66"/>
      <c r="M47" s="66"/>
      <c r="N47" s="66"/>
      <c r="O47" s="66"/>
      <c r="P47" s="68"/>
      <c r="Q47" s="66"/>
      <c r="R47" s="66"/>
      <c r="S47" s="92"/>
      <c r="T47" s="58"/>
      <c r="U47" s="58"/>
      <c r="V47" s="56"/>
      <c r="W47" s="56"/>
      <c r="X47" s="2"/>
    </row>
    <row r="48" spans="2:24" ht="12.75" customHeight="1">
      <c r="B48" s="78" t="s">
        <v>38</v>
      </c>
      <c r="C48" s="23"/>
      <c r="D48" s="78"/>
      <c r="E48" s="23"/>
      <c r="F48" s="78"/>
      <c r="G48" s="78"/>
      <c r="H48" s="47" t="s">
        <v>39</v>
      </c>
      <c r="I48" s="78"/>
      <c r="J48" s="23"/>
      <c r="K48" s="78"/>
      <c r="L48" s="78"/>
      <c r="M48" s="78"/>
      <c r="N48" s="78"/>
      <c r="O48" s="78"/>
      <c r="T48" s="58"/>
      <c r="U48" s="58"/>
      <c r="V48" s="56"/>
      <c r="W48" s="56"/>
      <c r="X48" s="2"/>
    </row>
    <row r="49" spans="2:24" ht="12" customHeight="1">
      <c r="B49" s="78"/>
      <c r="C49" s="23"/>
      <c r="D49" s="78"/>
      <c r="E49" s="23"/>
      <c r="F49" s="78"/>
      <c r="G49" s="78"/>
      <c r="H49" s="23"/>
      <c r="I49" s="78"/>
      <c r="J49" s="23"/>
      <c r="K49" s="78"/>
      <c r="L49" s="78"/>
      <c r="M49" s="78"/>
      <c r="N49" s="78"/>
      <c r="O49" s="78"/>
      <c r="S49" s="58"/>
      <c r="T49" s="58"/>
      <c r="U49" s="58"/>
      <c r="V49" s="56"/>
      <c r="W49" s="56"/>
      <c r="X49" s="2"/>
    </row>
    <row r="50" spans="2:24" ht="12.75">
      <c r="B50" s="58"/>
      <c r="C50" s="49"/>
      <c r="D50" s="58"/>
      <c r="E50" s="47"/>
      <c r="F50" s="58"/>
      <c r="G50" s="58"/>
      <c r="H50" s="47"/>
      <c r="I50" s="58"/>
      <c r="J50" s="47"/>
      <c r="K50" s="58"/>
      <c r="L50" s="58"/>
      <c r="M50" s="58"/>
      <c r="N50" s="58"/>
      <c r="O50" s="58"/>
      <c r="P50" s="54"/>
      <c r="Q50" s="58"/>
      <c r="R50" s="58"/>
      <c r="S50" s="58"/>
      <c r="T50" s="58"/>
      <c r="U50" s="58"/>
      <c r="V50" s="56"/>
      <c r="W50" s="56"/>
      <c r="X50" s="2"/>
    </row>
    <row r="51" spans="2:24" ht="12.75">
      <c r="B51" s="93"/>
      <c r="C51" s="64"/>
      <c r="D51" s="94" t="s">
        <v>40</v>
      </c>
      <c r="E51" s="95"/>
      <c r="F51" s="94"/>
      <c r="G51" s="94"/>
      <c r="H51" s="95" t="s">
        <v>41</v>
      </c>
      <c r="I51" s="93"/>
      <c r="J51" s="64"/>
      <c r="K51" s="93"/>
      <c r="L51" s="93"/>
      <c r="M51" s="93"/>
      <c r="N51" s="93"/>
      <c r="O51" s="93"/>
      <c r="P51" s="96"/>
      <c r="Q51" s="93"/>
      <c r="S51" s="94"/>
      <c r="T51" s="94"/>
      <c r="U51" s="94"/>
      <c r="V51" s="93"/>
      <c r="W51" s="93"/>
      <c r="X51" s="2"/>
    </row>
    <row r="52" spans="2:24" ht="12.75">
      <c r="B52" s="58"/>
      <c r="C52" s="53"/>
      <c r="D52" s="58"/>
      <c r="E52" s="47"/>
      <c r="F52" s="58"/>
      <c r="G52" s="58"/>
      <c r="H52" s="97" t="s">
        <v>42</v>
      </c>
      <c r="I52" s="98"/>
      <c r="J52" s="97"/>
      <c r="K52" s="98"/>
      <c r="L52" s="98"/>
      <c r="M52" s="98"/>
      <c r="N52" s="98"/>
      <c r="O52" s="99"/>
      <c r="P52" s="100"/>
      <c r="Q52" s="98"/>
      <c r="R52" s="58"/>
      <c r="S52" s="58"/>
      <c r="T52" s="58"/>
      <c r="U52" s="58"/>
      <c r="V52" s="56"/>
      <c r="W52" s="56"/>
      <c r="X52" s="2"/>
    </row>
    <row r="53" spans="2:24" ht="12.75">
      <c r="B53" s="66"/>
      <c r="C53" s="14"/>
      <c r="D53" s="66"/>
      <c r="E53" s="67"/>
      <c r="F53" s="66"/>
      <c r="G53" s="66"/>
      <c r="H53" s="67"/>
      <c r="I53" s="66"/>
      <c r="J53" s="67"/>
      <c r="K53" s="66"/>
      <c r="L53" s="66"/>
      <c r="M53" s="66"/>
      <c r="N53" s="66"/>
      <c r="O53" s="66"/>
      <c r="P53" s="68"/>
      <c r="Q53" s="66"/>
      <c r="R53" s="66"/>
      <c r="S53" s="66"/>
      <c r="T53" s="66"/>
      <c r="U53" s="58"/>
      <c r="V53" s="56"/>
      <c r="W53" s="56"/>
      <c r="X53" s="2"/>
    </row>
    <row r="54" spans="2:24" ht="12.75">
      <c r="B54" s="66" t="s">
        <v>43</v>
      </c>
      <c r="C54" s="14"/>
      <c r="D54" s="66"/>
      <c r="E54" s="67"/>
      <c r="F54" s="66"/>
      <c r="G54" s="66"/>
      <c r="H54" s="67"/>
      <c r="I54" s="66"/>
      <c r="J54" s="67"/>
      <c r="K54" s="66"/>
      <c r="L54" s="66"/>
      <c r="M54" s="66"/>
      <c r="N54" s="66"/>
      <c r="O54" s="66"/>
      <c r="P54" s="68"/>
      <c r="Q54" s="66"/>
      <c r="R54" s="66"/>
      <c r="S54" s="66"/>
      <c r="T54" s="66"/>
      <c r="U54" s="58"/>
      <c r="V54" s="56"/>
      <c r="W54" s="56"/>
      <c r="X54" s="2"/>
    </row>
    <row r="55" spans="2:24" ht="12.75">
      <c r="B55" s="75" t="s">
        <v>44</v>
      </c>
      <c r="C55" s="101"/>
      <c r="D55" s="75"/>
      <c r="E55" s="102"/>
      <c r="F55" s="75"/>
      <c r="G55" s="75"/>
      <c r="H55" s="102"/>
      <c r="I55" s="75"/>
      <c r="J55" s="102"/>
      <c r="K55" s="75"/>
      <c r="L55" s="75"/>
      <c r="M55" s="75"/>
      <c r="N55" s="75"/>
      <c r="O55" s="75"/>
      <c r="P55" s="76"/>
      <c r="Q55" s="75"/>
      <c r="R55" s="75"/>
      <c r="S55" s="66"/>
      <c r="T55" s="66"/>
      <c r="U55" s="58"/>
      <c r="V55" s="103"/>
      <c r="W55" s="103"/>
      <c r="X55" s="2"/>
    </row>
    <row r="56" spans="2:24" ht="12.75">
      <c r="B56" s="104"/>
      <c r="C56" s="105"/>
      <c r="D56" s="106" t="s">
        <v>45</v>
      </c>
      <c r="E56" s="107"/>
      <c r="F56" s="108"/>
      <c r="G56" s="109"/>
      <c r="H56" s="110"/>
      <c r="I56" s="75"/>
      <c r="J56" s="102"/>
      <c r="K56" s="75"/>
      <c r="L56" s="75"/>
      <c r="M56" s="75"/>
      <c r="N56" s="75"/>
      <c r="O56" s="75"/>
      <c r="P56" s="76"/>
      <c r="Q56" s="75"/>
      <c r="R56" s="75"/>
      <c r="S56" s="66"/>
      <c r="T56" s="66"/>
      <c r="U56" s="58"/>
      <c r="V56" s="56"/>
      <c r="W56" s="56"/>
      <c r="X56" s="2"/>
    </row>
    <row r="57" spans="9:24" ht="12.75">
      <c r="I57" s="92"/>
      <c r="J57" s="112"/>
      <c r="K57" s="92"/>
      <c r="L57" s="92"/>
      <c r="M57" s="92"/>
      <c r="N57" s="92"/>
      <c r="P57" s="113"/>
      <c r="Q57" s="92"/>
      <c r="R57" s="92"/>
      <c r="S57" s="92"/>
      <c r="T57" s="66"/>
      <c r="U57" s="58"/>
      <c r="V57" s="56"/>
      <c r="W57" s="56"/>
      <c r="X57" s="2"/>
    </row>
    <row r="58" spans="2:24" ht="12.75">
      <c r="B58" s="58" t="s">
        <v>46</v>
      </c>
      <c r="C58" s="14"/>
      <c r="D58" s="66"/>
      <c r="E58" s="67"/>
      <c r="F58" s="66"/>
      <c r="G58" s="66"/>
      <c r="H58" s="67"/>
      <c r="I58" s="66"/>
      <c r="J58" s="67"/>
      <c r="K58" s="66"/>
      <c r="L58" s="66"/>
      <c r="M58" s="66"/>
      <c r="N58" s="66"/>
      <c r="O58" s="66"/>
      <c r="P58" s="68"/>
      <c r="Q58" s="66"/>
      <c r="R58" s="66"/>
      <c r="S58" s="66"/>
      <c r="T58" s="66"/>
      <c r="U58" s="58"/>
      <c r="V58" s="56"/>
      <c r="W58" s="56"/>
      <c r="X58" s="2"/>
    </row>
    <row r="59" spans="2:23" ht="12.75">
      <c r="B59" s="114"/>
      <c r="D59" s="114"/>
      <c r="F59" s="114"/>
      <c r="G59" s="114"/>
      <c r="I59" s="114"/>
      <c r="K59" s="114"/>
      <c r="L59" s="114"/>
      <c r="M59" s="114"/>
      <c r="N59" s="114"/>
      <c r="O59" s="114"/>
      <c r="Q59" s="114"/>
      <c r="R59" s="114"/>
      <c r="S59" s="114"/>
      <c r="T59" s="114"/>
      <c r="U59" s="114"/>
      <c r="V59" s="115"/>
      <c r="W59" s="115"/>
    </row>
    <row r="60" spans="2:23" ht="12.75">
      <c r="B60" s="114"/>
      <c r="D60" s="114"/>
      <c r="F60" s="114"/>
      <c r="G60" s="114"/>
      <c r="I60" s="114"/>
      <c r="K60" s="114"/>
      <c r="L60" s="114"/>
      <c r="M60" s="114"/>
      <c r="N60" s="114"/>
      <c r="O60" s="114"/>
      <c r="Q60" s="114"/>
      <c r="R60" s="114"/>
      <c r="S60" s="114"/>
      <c r="T60" s="114"/>
      <c r="U60" s="114"/>
      <c r="V60" s="115"/>
      <c r="W60" s="115"/>
    </row>
    <row r="61" spans="2:23" ht="12.75">
      <c r="B61" s="114"/>
      <c r="D61" s="114"/>
      <c r="F61" s="114"/>
      <c r="G61" s="114"/>
      <c r="I61" s="114"/>
      <c r="K61" s="114"/>
      <c r="L61" s="114"/>
      <c r="M61" s="114"/>
      <c r="N61" s="114"/>
      <c r="O61" s="114"/>
      <c r="Q61" s="114"/>
      <c r="R61" s="114"/>
      <c r="S61" s="114"/>
      <c r="T61" s="114"/>
      <c r="U61" s="114"/>
      <c r="V61" s="115"/>
      <c r="W61" s="115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2013-11-15T07:50:08Z</dcterms:created>
  <dcterms:modified xsi:type="dcterms:W3CDTF">2013-11-15T07:50:25Z</dcterms:modified>
  <cp:category/>
  <cp:version/>
  <cp:contentType/>
  <cp:contentStatus/>
</cp:coreProperties>
</file>