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D40" i="1"/>
  <c r="F39" i="1"/>
  <c r="D39" i="1"/>
  <c r="F38" i="1"/>
  <c r="D38" i="1"/>
  <c r="F37" i="1"/>
  <c r="D37" i="1"/>
  <c r="B13" i="1"/>
  <c r="B14" i="1" s="1"/>
  <c r="B15" i="1" s="1"/>
  <c r="B16" i="1" s="1"/>
  <c r="B17" i="1" s="1"/>
  <c r="B22" i="1" s="1"/>
  <c r="B23" i="1" s="1"/>
  <c r="B24" i="1" s="1"/>
  <c r="B29" i="1" s="1"/>
  <c r="B30" i="1" s="1"/>
  <c r="B31" i="1" s="1"/>
</calcChain>
</file>

<file path=xl/sharedStrings.xml><?xml version="1.0" encoding="utf-8"?>
<sst xmlns="http://schemas.openxmlformats.org/spreadsheetml/2006/main" count="87" uniqueCount="70">
  <si>
    <t>GEWEST BEIDE - VLAANDEREN</t>
  </si>
  <si>
    <t>sportjaar :</t>
  </si>
  <si>
    <t>2014-2015</t>
  </si>
  <si>
    <t xml:space="preserve">DISTRICT :  </t>
  </si>
  <si>
    <t>GENT</t>
  </si>
  <si>
    <t>KAMPIOENSCHAP VAN BELGIE : 2° DRIEBANDEN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</si>
  <si>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</si>
  <si>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</si>
  <si>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</si>
  <si>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</si>
  <si>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</si>
  <si>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</si>
  <si>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</si>
  <si>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</si>
  <si>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</si>
  <si>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</si>
  <si>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</si>
  <si>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DE MEYER Rudi</t>
  </si>
  <si>
    <t>ED</t>
  </si>
  <si>
    <t>PR</t>
  </si>
  <si>
    <t>DUPONT Jean-Claude</t>
  </si>
  <si>
    <t>GS</t>
  </si>
  <si>
    <t>MG</t>
  </si>
  <si>
    <t>DE MEYER Erik</t>
  </si>
  <si>
    <t>DE LETTER Sandra</t>
  </si>
  <si>
    <t>EWH</t>
  </si>
  <si>
    <t>OG</t>
  </si>
  <si>
    <t>HONGENAERT Erwin</t>
  </si>
  <si>
    <t>K. EBC</t>
  </si>
  <si>
    <t>DE  VOS  Guido</t>
  </si>
  <si>
    <t>ROY</t>
  </si>
  <si>
    <t>CNOCKAERT Arnold</t>
  </si>
  <si>
    <t>VAN LANCKER Pierre</t>
  </si>
  <si>
    <t>HERREMAN Roger</t>
  </si>
  <si>
    <t>UN</t>
  </si>
  <si>
    <t>FRANCK Franky</t>
  </si>
  <si>
    <t>GEVAERT André</t>
  </si>
  <si>
    <t>VAN ACKER Johan</t>
  </si>
  <si>
    <t>BvG</t>
  </si>
  <si>
    <t>EVERAERT Santino</t>
  </si>
  <si>
    <t>DISTRICTFINALE</t>
  </si>
  <si>
    <t>* DEELNEMERS</t>
  </si>
  <si>
    <t xml:space="preserve">Al deze wedstrijden worden gespeeld in </t>
  </si>
  <si>
    <t>Tel: 0</t>
  </si>
  <si>
    <t xml:space="preserve"> 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</si>
  <si>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</si>
  <si>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</si>
  <si>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</si>
  <si>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</si>
  <si>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</si>
  <si>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</si>
  <si>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</si>
  <si>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</si>
  <si>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</si>
  <si>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</si>
  <si>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</si>
  <si>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Poule 1</t>
  </si>
  <si>
    <t>K&amp;V</t>
  </si>
  <si>
    <t>Poule 2</t>
  </si>
  <si>
    <t>K.EBC</t>
  </si>
  <si>
    <t>Poule 3</t>
  </si>
  <si>
    <t xml:space="preserve">B.C. EDELWEISS  Reibroeckstraat </t>
  </si>
  <si>
    <t>Op zondag 8 mrt 2015    om 14u00</t>
  </si>
  <si>
    <t xml:space="preserve">Van Hamme Rudi  </t>
  </si>
  <si>
    <t>of afgevaardigde</t>
  </si>
  <si>
    <t>18/19 april 2015</t>
  </si>
  <si>
    <t>UITSLAGEN BINNEN 24 UUR NAAR DSB</t>
  </si>
  <si>
    <t>33   9940  Evergem</t>
  </si>
  <si>
    <t>472/64 08 74</t>
  </si>
  <si>
    <t>Meuleman Rudy                                 rudy.meuleman@telenet.be                     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</si>
</sst>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VW%20drieb.%20KB/VL_VG%202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7">
          <cell r="A337">
            <v>7479</v>
          </cell>
          <cell r="B337" t="str">
            <v>HONGENAERT Erwin</v>
          </cell>
          <cell r="C337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B1" workbookViewId="0">
      <selection activeCell="S4" sqref="S4"/>
    </sheetView>
  </sheetViews>
  <sheetFormatPr defaultRowHeight="15"/>
  <cols>
    <col min="1" max="1" width="3.140625" hidden="1" customWidth="1"/>
    <col min="2" max="2" width="6.28515625" style="24" customWidth="1"/>
    <col min="3" max="3" width="6.7109375" customWidth="1"/>
    <col min="4" max="4" width="10" customWidth="1"/>
    <col min="5" max="5" width="9.42578125" customWidth="1"/>
    <col min="6" max="6" width="6.7109375" customWidth="1"/>
    <col min="7" max="7" width="2.7109375" style="24" customWidth="1"/>
    <col min="8" max="8" width="1.7109375" customWidth="1"/>
    <col min="9" max="9" width="2.85546875" customWidth="1"/>
    <col min="10" max="10" width="5.28515625" customWidth="1"/>
    <col min="11" max="11" width="5.140625" style="28" customWidth="1"/>
    <col min="12" max="12" width="5.5703125" customWidth="1"/>
    <col min="13" max="13" width="6.5703125" customWidth="1"/>
    <col min="14" max="14" width="7.28515625" customWidth="1"/>
    <col min="15" max="15" width="10.140625" style="24" customWidth="1"/>
    <col min="16" max="16" width="10.28515625" customWidth="1"/>
    <col min="18" max="18" width="9.42578125" bestFit="1" customWidth="1"/>
  </cols>
  <sheetData>
    <row r="1" spans="1:16">
      <c r="A1" s="1"/>
      <c r="B1" s="2"/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61"/>
      <c r="P2" s="62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3" t="s">
        <v>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16" ht="12.75" customHeight="1">
      <c r="C5" s="25" t="s">
        <v>6</v>
      </c>
      <c r="D5" s="26"/>
      <c r="E5" s="26"/>
      <c r="F5" s="27"/>
    </row>
    <row r="6" spans="1:16" ht="6" customHeight="1"/>
    <row r="7" spans="1:16" ht="18.75">
      <c r="A7" s="66" t="s">
        <v>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6.75" customHeight="1"/>
    <row r="9" spans="1:16" ht="17.25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13.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3.5" customHeight="1">
      <c r="B11"/>
      <c r="C11" s="29"/>
      <c r="D11" s="29" t="s">
        <v>56</v>
      </c>
      <c r="E11" s="29"/>
      <c r="F11" s="29" t="s">
        <v>57</v>
      </c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7.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4422</v>
      </c>
      <c r="D13" s="32" t="s">
        <v>17</v>
      </c>
      <c r="F13" s="24" t="s">
        <v>18</v>
      </c>
      <c r="J13" s="24">
        <v>4</v>
      </c>
      <c r="K13" s="33">
        <v>115</v>
      </c>
      <c r="L13" s="24">
        <v>141</v>
      </c>
      <c r="M13" s="34">
        <v>0.81510283687943264</v>
      </c>
      <c r="N13" s="24">
        <v>6</v>
      </c>
      <c r="O13" s="24" t="s">
        <v>19</v>
      </c>
    </row>
    <row r="14" spans="1:16">
      <c r="B14">
        <f>B13+1</f>
        <v>2</v>
      </c>
      <c r="C14" s="31">
        <v>4456</v>
      </c>
      <c r="D14" s="32" t="s">
        <v>20</v>
      </c>
      <c r="F14" s="24" t="s">
        <v>21</v>
      </c>
      <c r="J14" s="24">
        <v>8</v>
      </c>
      <c r="K14" s="33">
        <v>136</v>
      </c>
      <c r="L14" s="24">
        <v>189</v>
      </c>
      <c r="M14" s="34">
        <v>0.71907671957671959</v>
      </c>
      <c r="N14" s="24">
        <v>7</v>
      </c>
      <c r="O14" s="24" t="s">
        <v>22</v>
      </c>
    </row>
    <row r="15" spans="1:16">
      <c r="B15">
        <f t="shared" ref="B15:B31" si="0">B14+1</f>
        <v>3</v>
      </c>
      <c r="C15" s="31">
        <v>8888</v>
      </c>
      <c r="D15" s="32" t="s">
        <v>23</v>
      </c>
      <c r="F15" s="24" t="s">
        <v>21</v>
      </c>
      <c r="J15" s="24">
        <v>4</v>
      </c>
      <c r="K15" s="33">
        <v>133</v>
      </c>
      <c r="L15" s="24">
        <v>195</v>
      </c>
      <c r="M15" s="34">
        <v>0.68155128205128213</v>
      </c>
      <c r="N15" s="24">
        <v>5</v>
      </c>
      <c r="O15" s="24" t="s">
        <v>22</v>
      </c>
    </row>
    <row r="16" spans="1:16">
      <c r="B16">
        <f t="shared" si="0"/>
        <v>4</v>
      </c>
      <c r="C16" s="31">
        <v>9067</v>
      </c>
      <c r="D16" s="32" t="s">
        <v>24</v>
      </c>
      <c r="F16" s="24" t="s">
        <v>25</v>
      </c>
      <c r="J16" s="24">
        <v>2</v>
      </c>
      <c r="K16" s="33">
        <v>86</v>
      </c>
      <c r="L16" s="24">
        <v>158</v>
      </c>
      <c r="M16" s="34">
        <v>0.5438037974683545</v>
      </c>
      <c r="N16" s="24">
        <v>3</v>
      </c>
      <c r="O16" s="24" t="s">
        <v>26</v>
      </c>
    </row>
    <row r="17" spans="2:16">
      <c r="B17">
        <f t="shared" si="0"/>
        <v>5</v>
      </c>
      <c r="C17" s="31">
        <v>7479</v>
      </c>
      <c r="D17" s="32" t="s">
        <v>27</v>
      </c>
      <c r="F17" s="24" t="s">
        <v>28</v>
      </c>
      <c r="J17" s="24">
        <v>2</v>
      </c>
      <c r="K17" s="33">
        <v>104</v>
      </c>
      <c r="L17" s="24">
        <v>213</v>
      </c>
      <c r="M17" s="34">
        <v>0.48776291079812206</v>
      </c>
      <c r="N17" s="24">
        <v>7</v>
      </c>
      <c r="O17" s="24" t="s">
        <v>26</v>
      </c>
    </row>
    <row r="18" spans="2:16" ht="13.5" customHeight="1">
      <c r="B18"/>
      <c r="C18" s="31"/>
      <c r="D18" s="32"/>
      <c r="F18" s="24"/>
      <c r="J18" s="24"/>
      <c r="K18" s="33"/>
      <c r="L18" s="24"/>
      <c r="M18" s="34"/>
      <c r="N18" s="24"/>
    </row>
    <row r="19" spans="2:16" ht="13.5" customHeight="1">
      <c r="B19"/>
      <c r="C19" s="31"/>
      <c r="D19" s="29" t="s">
        <v>58</v>
      </c>
      <c r="E19" s="29"/>
      <c r="F19" s="29" t="s">
        <v>59</v>
      </c>
      <c r="J19" s="24"/>
      <c r="K19" s="33"/>
      <c r="L19" s="24"/>
      <c r="M19" s="34"/>
      <c r="N19" s="24"/>
    </row>
    <row r="20" spans="2:16" ht="8.25" customHeight="1">
      <c r="B20"/>
      <c r="C20" s="31"/>
      <c r="D20" s="32"/>
      <c r="F20" s="24"/>
      <c r="J20" s="24"/>
      <c r="K20" s="33"/>
      <c r="L20" s="24"/>
      <c r="M20" s="34"/>
      <c r="N20" s="24"/>
    </row>
    <row r="21" spans="2:16">
      <c r="B21">
        <v>1</v>
      </c>
      <c r="C21" s="31">
        <v>9263</v>
      </c>
      <c r="D21" s="32" t="s">
        <v>29</v>
      </c>
      <c r="F21" s="24" t="s">
        <v>30</v>
      </c>
      <c r="J21" s="24">
        <v>6</v>
      </c>
      <c r="K21" s="33">
        <v>130</v>
      </c>
      <c r="L21" s="24">
        <v>202</v>
      </c>
      <c r="M21" s="34">
        <v>0.64306435643564364</v>
      </c>
      <c r="N21" s="24">
        <v>6</v>
      </c>
      <c r="O21" s="24" t="s">
        <v>22</v>
      </c>
    </row>
    <row r="22" spans="2:16">
      <c r="B22">
        <f t="shared" si="0"/>
        <v>2</v>
      </c>
      <c r="C22" s="31">
        <v>8064</v>
      </c>
      <c r="D22" s="32" t="s">
        <v>31</v>
      </c>
      <c r="F22" s="24" t="s">
        <v>21</v>
      </c>
      <c r="J22" s="24">
        <v>6</v>
      </c>
      <c r="K22" s="33">
        <v>125</v>
      </c>
      <c r="L22" s="24">
        <v>216</v>
      </c>
      <c r="M22" s="34">
        <v>0.57820370370370378</v>
      </c>
      <c r="N22" s="24">
        <v>4</v>
      </c>
      <c r="O22" s="24" t="s">
        <v>26</v>
      </c>
    </row>
    <row r="23" spans="2:16">
      <c r="B23">
        <f t="shared" si="0"/>
        <v>3</v>
      </c>
      <c r="C23" s="31">
        <v>4490</v>
      </c>
      <c r="D23" s="32" t="s">
        <v>32</v>
      </c>
      <c r="F23" s="24" t="s">
        <v>28</v>
      </c>
      <c r="J23" s="24">
        <v>4</v>
      </c>
      <c r="K23" s="33">
        <v>122</v>
      </c>
      <c r="L23" s="24">
        <v>218</v>
      </c>
      <c r="M23" s="34">
        <v>0.55913302752293581</v>
      </c>
      <c r="N23" s="24">
        <v>5</v>
      </c>
      <c r="O23" s="24" t="s">
        <v>26</v>
      </c>
    </row>
    <row r="24" spans="2:16">
      <c r="B24">
        <f t="shared" si="0"/>
        <v>4</v>
      </c>
      <c r="C24" s="31">
        <v>4435</v>
      </c>
      <c r="D24" s="32" t="s">
        <v>33</v>
      </c>
      <c r="F24" s="24" t="s">
        <v>34</v>
      </c>
      <c r="J24" s="24">
        <v>0</v>
      </c>
      <c r="K24" s="33">
        <v>97</v>
      </c>
      <c r="L24" s="24">
        <v>222</v>
      </c>
      <c r="M24" s="34">
        <v>0.43643693693693691</v>
      </c>
      <c r="N24" s="24">
        <v>5</v>
      </c>
      <c r="O24" s="24" t="s">
        <v>26</v>
      </c>
    </row>
    <row r="25" spans="2:16" ht="13.5" customHeight="1">
      <c r="B25"/>
      <c r="C25" s="31"/>
      <c r="D25" s="32"/>
      <c r="F25" s="24"/>
      <c r="J25" s="24"/>
      <c r="K25" s="33"/>
      <c r="L25" s="24"/>
      <c r="M25" s="34"/>
      <c r="N25" s="24"/>
    </row>
    <row r="26" spans="2:16" ht="14.25" customHeight="1">
      <c r="B26"/>
      <c r="C26" s="31"/>
      <c r="D26" s="29" t="s">
        <v>60</v>
      </c>
      <c r="E26" s="29"/>
      <c r="F26" s="29" t="s">
        <v>18</v>
      </c>
      <c r="J26" s="24"/>
      <c r="K26" s="33"/>
      <c r="L26" s="24"/>
      <c r="M26" s="34"/>
      <c r="N26" s="24"/>
    </row>
    <row r="27" spans="2:16" ht="7.5" customHeight="1">
      <c r="B27"/>
      <c r="C27" s="31"/>
      <c r="D27" s="32"/>
      <c r="F27" s="24"/>
      <c r="J27" s="24"/>
      <c r="K27" s="33"/>
      <c r="L27" s="24"/>
      <c r="M27" s="34"/>
      <c r="N27" s="24"/>
    </row>
    <row r="28" spans="2:16">
      <c r="B28">
        <v>1</v>
      </c>
      <c r="C28" s="31">
        <v>7303</v>
      </c>
      <c r="D28" s="32" t="s">
        <v>35</v>
      </c>
      <c r="F28" s="24" t="s">
        <v>34</v>
      </c>
      <c r="J28" s="24">
        <v>8</v>
      </c>
      <c r="K28" s="33">
        <v>136</v>
      </c>
      <c r="L28" s="24">
        <v>203</v>
      </c>
      <c r="M28" s="34">
        <v>0.66945073891625617</v>
      </c>
      <c r="N28" s="24">
        <v>7</v>
      </c>
      <c r="O28" s="24" t="s">
        <v>22</v>
      </c>
    </row>
    <row r="29" spans="2:16">
      <c r="B29">
        <f t="shared" si="0"/>
        <v>2</v>
      </c>
      <c r="C29" s="31">
        <v>4425</v>
      </c>
      <c r="D29" s="32" t="s">
        <v>36</v>
      </c>
      <c r="F29" s="24" t="s">
        <v>18</v>
      </c>
      <c r="J29" s="24">
        <v>4</v>
      </c>
      <c r="K29" s="33">
        <v>127</v>
      </c>
      <c r="L29" s="24">
        <v>214</v>
      </c>
      <c r="M29" s="34">
        <v>0.59295794392523371</v>
      </c>
      <c r="N29" s="24">
        <v>5</v>
      </c>
      <c r="O29" s="24" t="s">
        <v>26</v>
      </c>
    </row>
    <row r="30" spans="2:16">
      <c r="B30">
        <f t="shared" si="0"/>
        <v>3</v>
      </c>
      <c r="C30" s="31">
        <v>6713</v>
      </c>
      <c r="D30" s="32" t="s">
        <v>37</v>
      </c>
      <c r="F30" s="24" t="s">
        <v>38</v>
      </c>
      <c r="J30" s="24">
        <v>3</v>
      </c>
      <c r="K30" s="33">
        <v>109</v>
      </c>
      <c r="L30" s="24">
        <v>218</v>
      </c>
      <c r="M30" s="34">
        <v>0.4995</v>
      </c>
      <c r="N30" s="24">
        <v>4</v>
      </c>
      <c r="O30" s="24" t="s">
        <v>26</v>
      </c>
    </row>
    <row r="31" spans="2:16">
      <c r="B31">
        <f t="shared" si="0"/>
        <v>4</v>
      </c>
      <c r="C31" s="24">
        <v>8148</v>
      </c>
      <c r="D31" s="32" t="s">
        <v>39</v>
      </c>
      <c r="F31" s="24" t="s">
        <v>21</v>
      </c>
      <c r="J31" s="24">
        <v>1</v>
      </c>
      <c r="K31" s="33">
        <v>117</v>
      </c>
      <c r="L31" s="24">
        <v>195</v>
      </c>
      <c r="M31" s="34">
        <v>0.59950000000000003</v>
      </c>
      <c r="N31" s="24">
        <v>6</v>
      </c>
      <c r="O31" s="24" t="s">
        <v>26</v>
      </c>
    </row>
    <row r="32" spans="2:16">
      <c r="B32" s="35"/>
      <c r="C32" s="36"/>
      <c r="D32" s="37"/>
      <c r="E32" s="35"/>
      <c r="F32" s="36"/>
      <c r="G32" s="36"/>
      <c r="H32" s="35"/>
      <c r="I32" s="35"/>
      <c r="J32" s="36"/>
      <c r="K32" s="38"/>
      <c r="L32" s="36"/>
      <c r="M32" s="39"/>
      <c r="N32" s="36"/>
      <c r="O32" s="36"/>
      <c r="P32" s="35"/>
    </row>
    <row r="34" spans="2:19" ht="3" customHeight="1"/>
    <row r="35" spans="2:19" ht="23.25">
      <c r="B35" s="67" t="s">
        <v>40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9">
      <c r="B36" s="40" t="s">
        <v>41</v>
      </c>
      <c r="D36" s="41"/>
      <c r="O36"/>
      <c r="P36" s="24"/>
    </row>
    <row r="37" spans="2:19">
      <c r="B37">
        <v>1</v>
      </c>
      <c r="C37" s="31">
        <v>4422</v>
      </c>
      <c r="D37" s="32" t="str">
        <f>VLOOKUP(C37,[2]LEDEN!A$1:C$65536,2,FALSE)</f>
        <v>DE MEYER Rudi</v>
      </c>
      <c r="F37" s="24" t="str">
        <f>VLOOKUP(C37,[2]LEDEN!A$1:C$65536,3,FALSE)</f>
        <v>ED</v>
      </c>
      <c r="H37" t="s">
        <v>42</v>
      </c>
      <c r="O37"/>
      <c r="P37" s="24"/>
    </row>
    <row r="38" spans="2:19">
      <c r="B38">
        <v>2</v>
      </c>
      <c r="C38" s="24">
        <v>4456</v>
      </c>
      <c r="D38" s="32" t="str">
        <f>VLOOKUP(C38,[2]LEDEN!A$1:C$65536,2,FALSE)</f>
        <v>DUPONT Jean-Claude</v>
      </c>
      <c r="F38" s="24" t="str">
        <f>VLOOKUP(C38,[2]LEDEN!A$1:C$65536,3,FALSE)</f>
        <v>GS</v>
      </c>
      <c r="H38" t="s">
        <v>61</v>
      </c>
      <c r="N38" t="s">
        <v>67</v>
      </c>
      <c r="O38"/>
      <c r="P38" s="24"/>
    </row>
    <row r="39" spans="2:19">
      <c r="B39">
        <v>3</v>
      </c>
      <c r="C39" s="24">
        <v>7303</v>
      </c>
      <c r="D39" s="32" t="str">
        <f>VLOOKUP(C39,[2]LEDEN!A$1:C$65536,2,FALSE)</f>
        <v>FRANCK Franky</v>
      </c>
      <c r="F39" s="24" t="str">
        <f>VLOOKUP(C39,[2]LEDEN!A$1:C$65536,3,FALSE)</f>
        <v>UN</v>
      </c>
      <c r="H39" t="s">
        <v>43</v>
      </c>
      <c r="J39" t="s">
        <v>68</v>
      </c>
      <c r="O39"/>
      <c r="P39" s="24"/>
    </row>
    <row r="40" spans="2:19">
      <c r="B40">
        <v>4</v>
      </c>
      <c r="C40" s="24">
        <v>9263</v>
      </c>
      <c r="D40" s="32" t="str">
        <f>VLOOKUP(C40,[2]LEDEN!A$1:C$65536,2,FALSE)</f>
        <v>DE  VOS  Guido</v>
      </c>
      <c r="F40" s="24" t="str">
        <f>VLOOKUP(C40,[2]LEDEN!A$1:C$65536,3,FALSE)</f>
        <v>ROY</v>
      </c>
      <c r="H40" t="s">
        <v>62</v>
      </c>
      <c r="O40"/>
      <c r="P40" s="24"/>
      <c r="S40" t="s">
        <v>44</v>
      </c>
    </row>
    <row r="41" spans="2:19">
      <c r="B41"/>
      <c r="C41" s="24"/>
      <c r="O41"/>
      <c r="P41" s="24"/>
    </row>
    <row r="42" spans="2:19">
      <c r="B42" s="42" t="s">
        <v>45</v>
      </c>
      <c r="C42" s="24"/>
      <c r="E42" s="43">
        <v>34</v>
      </c>
      <c r="O42"/>
      <c r="P42" s="24"/>
    </row>
    <row r="43" spans="2:19">
      <c r="B43"/>
      <c r="C43" s="24"/>
      <c r="O43"/>
      <c r="P43" s="24"/>
    </row>
    <row r="44" spans="2:19">
      <c r="B44" s="43" t="s">
        <v>46</v>
      </c>
      <c r="C44" s="24"/>
      <c r="E44" s="44" t="s">
        <v>47</v>
      </c>
      <c r="F44" s="45"/>
      <c r="G44" s="46"/>
      <c r="H44" s="46"/>
      <c r="I44" s="46"/>
      <c r="J44" s="46"/>
      <c r="K44" s="47"/>
      <c r="M44" s="48">
        <v>0.625</v>
      </c>
      <c r="O44"/>
      <c r="P44" s="24"/>
    </row>
    <row r="45" spans="2:19">
      <c r="E45" s="49" t="s">
        <v>48</v>
      </c>
    </row>
    <row r="46" spans="2:19" ht="6.75" customHeight="1"/>
    <row r="47" spans="2:19">
      <c r="B47" s="42" t="s">
        <v>49</v>
      </c>
      <c r="E47" t="s">
        <v>50</v>
      </c>
    </row>
    <row r="49" spans="2:15">
      <c r="B49" s="45" t="s">
        <v>51</v>
      </c>
      <c r="D49" s="49"/>
      <c r="E49" s="49" t="s">
        <v>63</v>
      </c>
      <c r="F49" s="50"/>
      <c r="G49" s="51"/>
      <c r="H49" s="51"/>
      <c r="I49" s="51"/>
      <c r="J49" s="51" t="s">
        <v>64</v>
      </c>
      <c r="K49" s="52"/>
      <c r="L49" s="51"/>
      <c r="M49" s="49"/>
    </row>
    <row r="50" spans="2:15" ht="6.75" customHeight="1">
      <c r="B50" s="51"/>
      <c r="C50" s="53"/>
      <c r="D50" s="49"/>
    </row>
    <row r="51" spans="2:15">
      <c r="B51" s="51"/>
      <c r="E51" s="45" t="s">
        <v>52</v>
      </c>
      <c r="F51" s="54"/>
      <c r="G51" s="46"/>
      <c r="H51" s="45"/>
      <c r="I51" s="46"/>
      <c r="J51" s="46"/>
      <c r="K51" s="47"/>
      <c r="L51" s="45" t="s">
        <v>53</v>
      </c>
      <c r="M51" s="46"/>
      <c r="N51" s="45"/>
      <c r="O51" s="49"/>
    </row>
    <row r="52" spans="2:15">
      <c r="B52" s="51"/>
      <c r="E52" s="45"/>
      <c r="F52" s="54"/>
      <c r="G52" s="46"/>
      <c r="H52" s="45"/>
      <c r="I52" s="46"/>
      <c r="J52" s="46"/>
      <c r="K52" s="47"/>
      <c r="L52" s="45" t="s">
        <v>54</v>
      </c>
      <c r="M52" s="46"/>
      <c r="N52" s="45"/>
      <c r="O52" s="49"/>
    </row>
    <row r="53" spans="2:15" ht="7.5" customHeight="1">
      <c r="B53" s="51"/>
      <c r="E53" s="45"/>
      <c r="F53" s="54"/>
      <c r="G53" s="46"/>
      <c r="H53" s="45"/>
      <c r="I53" s="46"/>
      <c r="J53" s="46"/>
      <c r="K53" s="47"/>
      <c r="L53" s="45"/>
      <c r="M53" s="46"/>
      <c r="N53" s="45"/>
      <c r="O53" s="49"/>
    </row>
    <row r="54" spans="2:15">
      <c r="B54" s="51"/>
      <c r="C54" s="45" t="s">
        <v>66</v>
      </c>
      <c r="D54" s="49"/>
      <c r="E54" s="49"/>
      <c r="F54" s="50"/>
      <c r="G54" s="51"/>
      <c r="H54" s="51"/>
      <c r="I54" s="51"/>
      <c r="J54" s="51"/>
      <c r="K54" s="52"/>
      <c r="L54" s="50"/>
      <c r="M54" s="49"/>
    </row>
    <row r="55" spans="2:15" ht="9.75" customHeight="1">
      <c r="B55" s="51"/>
      <c r="C55" s="45"/>
      <c r="D55" s="49"/>
      <c r="E55" s="49"/>
      <c r="F55" s="50"/>
      <c r="G55" s="51"/>
      <c r="H55" s="51"/>
      <c r="I55" s="51"/>
      <c r="J55" s="51"/>
      <c r="K55" s="52"/>
      <c r="L55" s="50"/>
      <c r="M55" s="49"/>
    </row>
    <row r="56" spans="2:15">
      <c r="B56" s="51"/>
      <c r="C56" s="53" t="s">
        <v>55</v>
      </c>
      <c r="D56" s="54"/>
      <c r="E56" s="54"/>
      <c r="F56" s="45"/>
      <c r="G56" s="46"/>
      <c r="H56" s="46"/>
      <c r="I56" s="46"/>
      <c r="J56" s="46"/>
      <c r="K56" s="47"/>
      <c r="L56" s="45"/>
      <c r="M56" s="49"/>
      <c r="N56" t="s">
        <v>65</v>
      </c>
    </row>
    <row r="57" spans="2:15" ht="15.75" thickBot="1">
      <c r="B57" s="51"/>
      <c r="C57" s="50"/>
      <c r="D57" s="49"/>
      <c r="E57" s="49"/>
      <c r="F57" s="50"/>
      <c r="G57" s="51"/>
      <c r="H57" s="51"/>
      <c r="I57" s="51"/>
      <c r="J57" s="51"/>
      <c r="K57" s="52"/>
      <c r="L57" s="50"/>
      <c r="M57" s="49"/>
    </row>
    <row r="58" spans="2:15" ht="15.75" thickBot="1">
      <c r="B58" s="51"/>
      <c r="D58" s="55" t="s">
        <v>69</v>
      </c>
      <c r="E58" s="56"/>
      <c r="F58" s="56"/>
      <c r="G58" s="56"/>
      <c r="H58" s="56"/>
      <c r="I58" s="57"/>
      <c r="J58" s="56"/>
      <c r="K58" s="58"/>
      <c r="L58" s="56"/>
      <c r="M58" s="56"/>
      <c r="N58" s="56"/>
      <c r="O58" s="59"/>
    </row>
  </sheetData>
  <mergeCells count="5">
    <mergeCell ref="C1:N1"/>
    <mergeCell ref="O2:P2"/>
    <mergeCell ref="B4:P4"/>
    <mergeCell ref="A7:P7"/>
    <mergeCell ref="B35:P35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2015-02-11T10:54:43Z</cp:lastPrinted>
  <dcterms:created xsi:type="dcterms:W3CDTF">2015-02-08T19:20:55Z</dcterms:created>
  <dcterms:modified xsi:type="dcterms:W3CDTF">2015-02-11T10:55:15Z</dcterms:modified>
</cp:coreProperties>
</file>