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DRIEBAND KB\"/>
    </mc:Choice>
  </mc:AlternateContent>
  <bookViews>
    <workbookView xWindow="0" yWindow="0" windowWidth="20490" windowHeight="7155"/>
  </bookViews>
  <sheets>
    <sheet name="distrf6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K69" i="1"/>
  <c r="I69" i="1"/>
  <c r="G69" i="1"/>
  <c r="F69" i="1"/>
  <c r="H68" i="1"/>
  <c r="J68" i="1" s="1"/>
  <c r="C68" i="1"/>
  <c r="H67" i="1"/>
  <c r="J67" i="1" s="1"/>
  <c r="C67" i="1"/>
  <c r="J66" i="1"/>
  <c r="H66" i="1"/>
  <c r="C66" i="1"/>
  <c r="H65" i="1"/>
  <c r="J65" i="1" s="1"/>
  <c r="C65" i="1"/>
  <c r="H64" i="1"/>
  <c r="H69" i="1" s="1"/>
  <c r="J69" i="1" s="1"/>
  <c r="C64" i="1"/>
  <c r="G61" i="1"/>
  <c r="B61" i="1"/>
  <c r="K58" i="1"/>
  <c r="I58" i="1"/>
  <c r="G58" i="1"/>
  <c r="F58" i="1"/>
  <c r="H57" i="1"/>
  <c r="J57" i="1" s="1"/>
  <c r="C57" i="1"/>
  <c r="J56" i="1"/>
  <c r="H56" i="1"/>
  <c r="C56" i="1"/>
  <c r="H55" i="1"/>
  <c r="J55" i="1" s="1"/>
  <c r="C55" i="1"/>
  <c r="J54" i="1"/>
  <c r="H54" i="1"/>
  <c r="C54" i="1"/>
  <c r="H53" i="1"/>
  <c r="J53" i="1" s="1"/>
  <c r="C53" i="1"/>
  <c r="G50" i="1"/>
  <c r="B50" i="1"/>
  <c r="K47" i="1"/>
  <c r="I47" i="1"/>
  <c r="G47" i="1"/>
  <c r="F47" i="1"/>
  <c r="J46" i="1"/>
  <c r="H46" i="1"/>
  <c r="C46" i="1"/>
  <c r="H45" i="1"/>
  <c r="J45" i="1" s="1"/>
  <c r="C45" i="1"/>
  <c r="J44" i="1"/>
  <c r="H44" i="1"/>
  <c r="C44" i="1"/>
  <c r="J43" i="1"/>
  <c r="H43" i="1"/>
  <c r="C43" i="1"/>
  <c r="J42" i="1"/>
  <c r="H42" i="1"/>
  <c r="H47" i="1" s="1"/>
  <c r="J47" i="1" s="1"/>
  <c r="C42" i="1"/>
  <c r="G39" i="1"/>
  <c r="B39" i="1"/>
  <c r="K36" i="1"/>
  <c r="I36" i="1"/>
  <c r="G36" i="1"/>
  <c r="F36" i="1"/>
  <c r="H35" i="1"/>
  <c r="J35" i="1" s="1"/>
  <c r="C35" i="1"/>
  <c r="J34" i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J24" i="1"/>
  <c r="H24" i="1"/>
  <c r="H25" i="1" s="1"/>
  <c r="J25" i="1" s="1"/>
  <c r="C24" i="1"/>
  <c r="J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J13" i="1" s="1"/>
  <c r="C13" i="1"/>
  <c r="J12" i="1"/>
  <c r="C12" i="1"/>
  <c r="J11" i="1"/>
  <c r="C11" i="1"/>
  <c r="J10" i="1"/>
  <c r="C10" i="1"/>
  <c r="J9" i="1"/>
  <c r="C9" i="1"/>
  <c r="G6" i="1"/>
  <c r="B6" i="1"/>
  <c r="H36" i="1" l="1"/>
  <c r="J36" i="1" s="1"/>
  <c r="H14" i="1"/>
  <c r="J14" i="1" s="1"/>
  <c r="H58" i="1"/>
  <c r="J58" i="1" s="1"/>
  <c r="J64" i="1"/>
</calcChain>
</file>

<file path=xl/sharedStrings.xml><?xml version="1.0" encoding="utf-8"?>
<sst xmlns="http://schemas.openxmlformats.org/spreadsheetml/2006/main" count="68" uniqueCount="23">
  <si>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</si>
  <si>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</si>
  <si>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</si>
  <si>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</si>
  <si>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6° KLASSE DRIEBANDEN</t>
  </si>
  <si>
    <t xml:space="preserve">        KLEIN</t>
  </si>
  <si>
    <t>datum:</t>
  </si>
  <si>
    <t>4 &amp;5 mrt. 2015</t>
  </si>
  <si>
    <t>Lokaal:</t>
  </si>
  <si>
    <t>ROYALVRIENDEN</t>
  </si>
  <si>
    <t xml:space="preserve">District : </t>
  </si>
  <si>
    <t>GENT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</si>
  <si>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</si>
  <si>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</si>
  <si>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</si>
  <si>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</si>
  <si>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</si>
  <si>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</si>
  <si>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</si>
  <si>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</si>
  <si>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</si>
  <si>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DSB</t>
  </si>
  <si>
    <t>Meuleman Rudy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</si>
</sst>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/>
    <xf numFmtId="0" fontId="1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0" fontId="0" fillId="2" borderId="5" xfId="0" applyFill="1" applyBorder="1"/>
    <xf numFmtId="15" fontId="3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7" fillId="0" borderId="9" xfId="0" applyFont="1" applyBorder="1"/>
    <xf numFmtId="0" fontId="7" fillId="0" borderId="9" xfId="0" applyFont="1" applyBorder="1" applyAlignment="1">
      <alignment horizontal="left"/>
    </xf>
    <xf numFmtId="0" fontId="7" fillId="0" borderId="9" xfId="0" quotePrefix="1" applyFont="1" applyBorder="1"/>
    <xf numFmtId="0" fontId="8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0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12" fillId="0" borderId="0" xfId="0" applyFont="1" applyAlignment="1">
      <alignment horizontal="left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ERZENDING%20naar%20ALBERT/(R)DF%20drieb%20KB/uitslag%20districtfinales%20driebanden%20K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8426</v>
          </cell>
          <cell r="B216" t="str">
            <v>MOEYKENS Michel</v>
          </cell>
          <cell r="C216" t="str">
            <v>GS</v>
          </cell>
        </row>
        <row r="217">
          <cell r="A217">
            <v>3508</v>
          </cell>
          <cell r="B217" t="str">
            <v xml:space="preserve">BUYLE Stany </v>
          </cell>
          <cell r="C217" t="str">
            <v>GS</v>
          </cell>
        </row>
        <row r="218">
          <cell r="A218">
            <v>1039</v>
          </cell>
          <cell r="B218" t="str">
            <v>WIEME Koenraad</v>
          </cell>
          <cell r="C218" t="str">
            <v>GS</v>
          </cell>
          <cell r="D218" t="str">
            <v>NS</v>
          </cell>
        </row>
        <row r="219">
          <cell r="A219">
            <v>1033</v>
          </cell>
          <cell r="B219" t="str">
            <v>DE CASTER Marc</v>
          </cell>
          <cell r="C219" t="str">
            <v>GS</v>
          </cell>
          <cell r="D219" t="str">
            <v>NS</v>
          </cell>
        </row>
        <row r="220">
          <cell r="A220">
            <v>1037</v>
          </cell>
          <cell r="B220" t="str">
            <v>TOCH Marc</v>
          </cell>
          <cell r="C220" t="str">
            <v>GS</v>
          </cell>
          <cell r="D220" t="str">
            <v>NS</v>
          </cell>
        </row>
        <row r="221">
          <cell r="B221" t="str">
            <v>DEPOORTER Mieke</v>
          </cell>
          <cell r="C221" t="str">
            <v>GS</v>
          </cell>
          <cell r="D221" t="str">
            <v>NS</v>
          </cell>
        </row>
        <row r="223">
          <cell r="A223">
            <v>8063</v>
          </cell>
          <cell r="B223" t="str">
            <v>COPPENS Christiaan</v>
          </cell>
          <cell r="C223" t="str">
            <v>EWH</v>
          </cell>
        </row>
        <row r="224">
          <cell r="A224">
            <v>8435</v>
          </cell>
          <cell r="B224" t="str">
            <v>BELAEY Danny</v>
          </cell>
          <cell r="C224" t="str">
            <v>EWH</v>
          </cell>
        </row>
        <row r="225">
          <cell r="A225">
            <v>7561</v>
          </cell>
          <cell r="B225" t="str">
            <v>VAN DE LOO Alain</v>
          </cell>
          <cell r="C225" t="str">
            <v>EWH</v>
          </cell>
        </row>
        <row r="226">
          <cell r="A226" t="str">
            <v>NS</v>
          </cell>
          <cell r="B226" t="str">
            <v>BILLET Jelle</v>
          </cell>
          <cell r="C226" t="str">
            <v>EWH</v>
          </cell>
        </row>
        <row r="227">
          <cell r="A227">
            <v>8657</v>
          </cell>
          <cell r="B227" t="str">
            <v>HOLDERBEKE Alex</v>
          </cell>
          <cell r="C227" t="str">
            <v>EWH</v>
          </cell>
        </row>
        <row r="228">
          <cell r="A228">
            <v>4425</v>
          </cell>
          <cell r="B228" t="str">
            <v xml:space="preserve">GEVAERT André </v>
          </cell>
          <cell r="C228" t="str">
            <v>EWH</v>
          </cell>
        </row>
        <row r="229">
          <cell r="A229">
            <v>9067</v>
          </cell>
          <cell r="B229" t="str">
            <v>DE LETTER Sandra</v>
          </cell>
          <cell r="C229" t="str">
            <v>EWH</v>
          </cell>
        </row>
        <row r="230">
          <cell r="A230">
            <v>9425</v>
          </cell>
          <cell r="B230" t="str">
            <v>Van  De keere Ronald</v>
          </cell>
          <cell r="C230" t="str">
            <v>EWH</v>
          </cell>
        </row>
        <row r="231">
          <cell r="A231">
            <v>9421</v>
          </cell>
          <cell r="B231" t="str">
            <v>CAUDRON Danny</v>
          </cell>
          <cell r="C231" t="str">
            <v>EWH</v>
          </cell>
        </row>
        <row r="232">
          <cell r="A232">
            <v>9424</v>
          </cell>
          <cell r="B232" t="str">
            <v>Van Den Eede Marc</v>
          </cell>
          <cell r="C232" t="str">
            <v>EWH</v>
          </cell>
        </row>
        <row r="233">
          <cell r="A233">
            <v>9420</v>
          </cell>
          <cell r="B233" t="str">
            <v>CAUDRON Bjorn</v>
          </cell>
          <cell r="C233" t="str">
            <v>EWH</v>
          </cell>
        </row>
        <row r="236">
          <cell r="A236">
            <v>3390</v>
          </cell>
          <cell r="B236" t="str">
            <v>MARTENS Prudent</v>
          </cell>
          <cell r="C236" t="str">
            <v>BvG</v>
          </cell>
        </row>
        <row r="237">
          <cell r="A237">
            <v>4036</v>
          </cell>
          <cell r="B237" t="str">
            <v>STRYPENS Lucien</v>
          </cell>
          <cell r="C237" t="str">
            <v>BvG</v>
          </cell>
        </row>
        <row r="238">
          <cell r="A238">
            <v>4416</v>
          </cell>
          <cell r="B238" t="str">
            <v>VAN RIJSSELBERGHE Johan</v>
          </cell>
          <cell r="C238" t="str">
            <v>BvG</v>
          </cell>
        </row>
        <row r="239">
          <cell r="A239">
            <v>4487</v>
          </cell>
          <cell r="B239" t="str">
            <v>VAN DE VOORDE Luc</v>
          </cell>
          <cell r="C239" t="str">
            <v>BvG</v>
          </cell>
        </row>
        <row r="240">
          <cell r="A240">
            <v>4639</v>
          </cell>
          <cell r="B240" t="str">
            <v>DUPONT Franky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4932</v>
          </cell>
          <cell r="B242" t="str">
            <v>VAN MOL William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6713</v>
          </cell>
          <cell r="B244" t="str">
            <v>VAN ACKER Johan</v>
          </cell>
          <cell r="C244" t="str">
            <v>BvG</v>
          </cell>
        </row>
        <row r="245">
          <cell r="A245">
            <v>7476</v>
          </cell>
          <cell r="B245" t="str">
            <v>DE COOMAN Marcel</v>
          </cell>
          <cell r="C245" t="str">
            <v>BvG</v>
          </cell>
        </row>
        <row r="246">
          <cell r="A246">
            <v>6428</v>
          </cell>
          <cell r="B246" t="str">
            <v>MEULEMAN Rudy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4432</v>
          </cell>
          <cell r="B248" t="str">
            <v>BAETE Jean-Pierre</v>
          </cell>
          <cell r="C248" t="str">
            <v>BvG</v>
          </cell>
        </row>
        <row r="249">
          <cell r="A249">
            <v>4496</v>
          </cell>
          <cell r="B249" t="str">
            <v>VAN HANEGEM Izaak</v>
          </cell>
          <cell r="C249" t="str">
            <v>BvG</v>
          </cell>
        </row>
        <row r="250">
          <cell r="A250">
            <v>5205</v>
          </cell>
          <cell r="B250" t="str">
            <v>DEVRIENDT Eric</v>
          </cell>
          <cell r="C250" t="str">
            <v>BvG</v>
          </cell>
        </row>
        <row r="251">
          <cell r="A251">
            <v>6705</v>
          </cell>
          <cell r="B251" t="str">
            <v>BERNAERDT Roland</v>
          </cell>
          <cell r="C251" t="str">
            <v>BvG</v>
          </cell>
        </row>
        <row r="252">
          <cell r="A252">
            <v>6927</v>
          </cell>
          <cell r="B252" t="str">
            <v>DUJARDIN Luc</v>
          </cell>
          <cell r="C252" t="str">
            <v>BvG</v>
          </cell>
        </row>
        <row r="253">
          <cell r="A253">
            <v>4505</v>
          </cell>
          <cell r="B253" t="str">
            <v>BRACKE Peter</v>
          </cell>
          <cell r="C253" t="str">
            <v>BvG</v>
          </cell>
        </row>
        <row r="254">
          <cell r="A254">
            <v>4352</v>
          </cell>
          <cell r="B254" t="str">
            <v>WAUTERS Johnny</v>
          </cell>
          <cell r="C254" t="str">
            <v>BvG</v>
          </cell>
        </row>
        <row r="255">
          <cell r="A255">
            <v>6088</v>
          </cell>
          <cell r="B255" t="str">
            <v>SIROYT Davy</v>
          </cell>
          <cell r="C255" t="str">
            <v>BvG</v>
          </cell>
        </row>
        <row r="256">
          <cell r="A256">
            <v>6577</v>
          </cell>
          <cell r="B256" t="str">
            <v>SCIACCA Emilio</v>
          </cell>
          <cell r="C256" t="str">
            <v>BvG</v>
          </cell>
        </row>
        <row r="257">
          <cell r="A257">
            <v>8165</v>
          </cell>
          <cell r="B257" t="str">
            <v>De Rudder Willy</v>
          </cell>
          <cell r="C257" t="str">
            <v>BvG</v>
          </cell>
        </row>
        <row r="258">
          <cell r="A258">
            <v>7685</v>
          </cell>
          <cell r="B258" t="str">
            <v>Hanskens Stephaan</v>
          </cell>
          <cell r="C258" t="str">
            <v>BvG</v>
          </cell>
        </row>
        <row r="259">
          <cell r="A259">
            <v>7125</v>
          </cell>
          <cell r="B259" t="str">
            <v>Nuytten Renold</v>
          </cell>
          <cell r="C259" t="str">
            <v>BvG</v>
          </cell>
        </row>
        <row r="260">
          <cell r="A260">
            <v>9066</v>
          </cell>
          <cell r="B260" t="str">
            <v>Willems Raymond</v>
          </cell>
          <cell r="C260" t="str">
            <v>BvG</v>
          </cell>
        </row>
        <row r="261">
          <cell r="A261">
            <v>9426</v>
          </cell>
          <cell r="B261" t="str">
            <v>De Wispelaere Walter</v>
          </cell>
          <cell r="C261" t="str">
            <v>BvG</v>
          </cell>
        </row>
        <row r="262">
          <cell r="A262">
            <v>9427</v>
          </cell>
          <cell r="B262" t="str">
            <v>Vandenberghe Glen</v>
          </cell>
          <cell r="C262" t="str">
            <v>BvG</v>
          </cell>
        </row>
        <row r="263">
          <cell r="A263">
            <v>4506</v>
          </cell>
          <cell r="B263" t="str">
            <v>BRACKE Tom</v>
          </cell>
          <cell r="C263" t="str">
            <v>BvG</v>
          </cell>
        </row>
        <row r="264">
          <cell r="A264">
            <v>4559</v>
          </cell>
          <cell r="B264" t="str">
            <v>STANDAERT Arthur</v>
          </cell>
          <cell r="C264" t="str">
            <v>BvG</v>
          </cell>
        </row>
        <row r="265">
          <cell r="A265">
            <v>1040</v>
          </cell>
          <cell r="B265" t="str">
            <v>SERGEANT Etienne</v>
          </cell>
          <cell r="C265" t="str">
            <v>BvG</v>
          </cell>
          <cell r="D265" t="str">
            <v>NS</v>
          </cell>
        </row>
        <row r="267">
          <cell r="A267">
            <v>4603</v>
          </cell>
          <cell r="B267" t="str">
            <v>SEGERS Dieter</v>
          </cell>
          <cell r="C267" t="str">
            <v>KBCAW</v>
          </cell>
        </row>
        <row r="268">
          <cell r="A268">
            <v>6706</v>
          </cell>
          <cell r="B268" t="str">
            <v>DE FAUW Guy</v>
          </cell>
          <cell r="C268" t="str">
            <v>KBCAW</v>
          </cell>
        </row>
        <row r="269">
          <cell r="A269">
            <v>7318</v>
          </cell>
          <cell r="B269" t="str">
            <v>CARDON Eric</v>
          </cell>
          <cell r="C269" t="str">
            <v>KBCAW</v>
          </cell>
        </row>
        <row r="270">
          <cell r="A270">
            <v>7475</v>
          </cell>
          <cell r="B270" t="str">
            <v>DE MOL Daniel</v>
          </cell>
          <cell r="C270" t="str">
            <v>KBCAW</v>
          </cell>
        </row>
        <row r="271">
          <cell r="A271">
            <v>7477</v>
          </cell>
          <cell r="B271" t="str">
            <v>VAN DE CASTEELE Henri</v>
          </cell>
          <cell r="C271" t="str">
            <v>KBCAW</v>
          </cell>
        </row>
        <row r="272">
          <cell r="A272">
            <v>7684</v>
          </cell>
          <cell r="B272" t="str">
            <v>VLAEMINCK Gilbert</v>
          </cell>
          <cell r="C272" t="str">
            <v>KBCAW</v>
          </cell>
        </row>
        <row r="273">
          <cell r="A273">
            <v>7698</v>
          </cell>
          <cell r="B273" t="str">
            <v>VAN FLETEREN Piet</v>
          </cell>
          <cell r="C273" t="str">
            <v>KBCAW</v>
          </cell>
        </row>
        <row r="274">
          <cell r="A274">
            <v>8349</v>
          </cell>
          <cell r="B274" t="str">
            <v>CLAERHOUT Bernard</v>
          </cell>
          <cell r="C274" t="str">
            <v>KBCAW</v>
          </cell>
        </row>
        <row r="275">
          <cell r="A275">
            <v>8352</v>
          </cell>
          <cell r="B275" t="str">
            <v>COSYNS Marc</v>
          </cell>
          <cell r="C275" t="str">
            <v>KBCAW</v>
          </cell>
        </row>
        <row r="276">
          <cell r="A276">
            <v>8897</v>
          </cell>
          <cell r="B276" t="str">
            <v>BAELE Edmond</v>
          </cell>
          <cell r="C276" t="str">
            <v>KBCAW</v>
          </cell>
        </row>
        <row r="277">
          <cell r="A277">
            <v>2314</v>
          </cell>
          <cell r="B277" t="str">
            <v>SONCK Robby</v>
          </cell>
          <cell r="C277" t="str">
            <v>KBCAW</v>
          </cell>
        </row>
        <row r="278">
          <cell r="A278" t="str">
            <v>6927B</v>
          </cell>
          <cell r="B278" t="str">
            <v>DUJARDIN Luc</v>
          </cell>
          <cell r="C278" t="str">
            <v>KBCAW</v>
          </cell>
        </row>
        <row r="279">
          <cell r="A279">
            <v>6427</v>
          </cell>
          <cell r="B279" t="str">
            <v>GORLEER Omer</v>
          </cell>
          <cell r="C279" t="str">
            <v>KBCAW</v>
          </cell>
        </row>
        <row r="280">
          <cell r="A280">
            <v>9431</v>
          </cell>
          <cell r="B280" t="str">
            <v>JACQUEMYN Tony</v>
          </cell>
          <cell r="C280" t="str">
            <v>KBCAW</v>
          </cell>
        </row>
        <row r="281">
          <cell r="A281">
            <v>9432</v>
          </cell>
          <cell r="B281" t="str">
            <v>VANAELST Paul</v>
          </cell>
          <cell r="C281" t="str">
            <v>KBCAW</v>
          </cell>
        </row>
        <row r="282">
          <cell r="A282">
            <v>1044</v>
          </cell>
          <cell r="B282" t="str">
            <v>COPPENS Jimmy</v>
          </cell>
          <cell r="C282" t="str">
            <v>KBCAW</v>
          </cell>
          <cell r="D282" t="str">
            <v>NS</v>
          </cell>
        </row>
        <row r="284">
          <cell r="A284">
            <v>4402</v>
          </cell>
          <cell r="B284" t="str">
            <v>ROELS Roger</v>
          </cell>
          <cell r="C284" t="str">
            <v>KAS</v>
          </cell>
        </row>
        <row r="285">
          <cell r="A285">
            <v>4451</v>
          </cell>
          <cell r="B285" t="str">
            <v>DE BLEECKER Steven</v>
          </cell>
          <cell r="C285" t="str">
            <v>KAS</v>
          </cell>
        </row>
        <row r="286">
          <cell r="A286">
            <v>4524</v>
          </cell>
          <cell r="B286" t="str">
            <v>RODTS Piet</v>
          </cell>
          <cell r="C286" t="str">
            <v>KAS</v>
          </cell>
        </row>
        <row r="287">
          <cell r="A287">
            <v>4526</v>
          </cell>
          <cell r="B287" t="str">
            <v>VAN DE VELDE Marc</v>
          </cell>
          <cell r="C287" t="str">
            <v>KAS</v>
          </cell>
        </row>
        <row r="288">
          <cell r="A288">
            <v>7207</v>
          </cell>
          <cell r="B288" t="str">
            <v>FEYS Georges</v>
          </cell>
          <cell r="C288" t="str">
            <v>KAS</v>
          </cell>
        </row>
        <row r="289">
          <cell r="A289">
            <v>7209</v>
          </cell>
          <cell r="B289" t="str">
            <v>VAN WAEYENBERGHE Carlos</v>
          </cell>
          <cell r="C289" t="str">
            <v>KAS</v>
          </cell>
        </row>
        <row r="290">
          <cell r="A290">
            <v>7687</v>
          </cell>
          <cell r="B290" t="str">
            <v>PIETERS Lionel</v>
          </cell>
          <cell r="C290" t="str">
            <v>KAS</v>
          </cell>
        </row>
        <row r="291">
          <cell r="A291">
            <v>8895</v>
          </cell>
          <cell r="B291" t="str">
            <v>SANMADESTO José</v>
          </cell>
          <cell r="C291" t="str">
            <v>KAS</v>
          </cell>
        </row>
        <row r="292">
          <cell r="A292">
            <v>4513</v>
          </cell>
          <cell r="B292" t="str">
            <v>DUYTSCHAEVER Peter</v>
          </cell>
          <cell r="C292" t="str">
            <v>KAS</v>
          </cell>
        </row>
        <row r="293">
          <cell r="A293">
            <v>4530</v>
          </cell>
          <cell r="B293" t="str">
            <v>VERSPEELT Filip</v>
          </cell>
          <cell r="C293" t="str">
            <v>KAS</v>
          </cell>
        </row>
        <row r="294">
          <cell r="A294">
            <v>4550</v>
          </cell>
          <cell r="B294" t="str">
            <v>KESTELOOT Patrick</v>
          </cell>
          <cell r="C294" t="str">
            <v>KAS</v>
          </cell>
        </row>
        <row r="295">
          <cell r="A295">
            <v>8070</v>
          </cell>
          <cell r="B295" t="str">
            <v>VAN KERCKHOVE Willem</v>
          </cell>
          <cell r="C295" t="str">
            <v>KAS</v>
          </cell>
        </row>
        <row r="296">
          <cell r="A296">
            <v>8530</v>
          </cell>
          <cell r="B296" t="str">
            <v>DEMIRCIOGLU Fuat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4845</v>
          </cell>
          <cell r="B298" t="str">
            <v>STEVENS Patrick</v>
          </cell>
          <cell r="C298" t="str">
            <v>KAS</v>
          </cell>
        </row>
        <row r="299">
          <cell r="A299">
            <v>8655</v>
          </cell>
          <cell r="B299" t="str">
            <v>TOLLEBEKE Arthur</v>
          </cell>
          <cell r="C299" t="str">
            <v>KAS</v>
          </cell>
        </row>
        <row r="301">
          <cell r="A301">
            <v>1022</v>
          </cell>
          <cell r="B301" t="str">
            <v>MENHEER Leslie</v>
          </cell>
          <cell r="C301" t="str">
            <v>K. EBC</v>
          </cell>
        </row>
        <row r="302">
          <cell r="A302">
            <v>4473</v>
          </cell>
          <cell r="B302" t="str">
            <v>DE BAETS Ronny</v>
          </cell>
          <cell r="C302" t="str">
            <v>K. EBC</v>
          </cell>
        </row>
        <row r="303">
          <cell r="A303">
            <v>4482</v>
          </cell>
          <cell r="B303" t="str">
            <v>STAELENS Freddy</v>
          </cell>
          <cell r="C303" t="str">
            <v>K. EBC</v>
          </cell>
        </row>
        <row r="304">
          <cell r="A304">
            <v>4538</v>
          </cell>
          <cell r="B304" t="str">
            <v>DE LOMBAERT Albert</v>
          </cell>
          <cell r="C304" t="str">
            <v>K. EBC</v>
          </cell>
        </row>
        <row r="305">
          <cell r="A305">
            <v>4539</v>
          </cell>
          <cell r="B305" t="str">
            <v>DE MIL Christiaan</v>
          </cell>
          <cell r="C305" t="str">
            <v>K. EBC</v>
          </cell>
        </row>
        <row r="306">
          <cell r="A306">
            <v>4544</v>
          </cell>
          <cell r="B306" t="str">
            <v>GEVAERT Michel</v>
          </cell>
          <cell r="C306" t="str">
            <v>K. EBC</v>
          </cell>
        </row>
        <row r="307">
          <cell r="A307">
            <v>4545</v>
          </cell>
          <cell r="B307" t="str">
            <v>GOETHALS Armand</v>
          </cell>
          <cell r="C307" t="str">
            <v>K. EBC</v>
          </cell>
        </row>
        <row r="308">
          <cell r="A308">
            <v>4558</v>
          </cell>
          <cell r="B308" t="str">
            <v>SIMOENS Wilfried</v>
          </cell>
          <cell r="C308" t="str">
            <v>K. EBC</v>
          </cell>
        </row>
        <row r="309">
          <cell r="A309">
            <v>4559</v>
          </cell>
          <cell r="B309" t="str">
            <v>STANDAERT Arthur</v>
          </cell>
          <cell r="C309" t="str">
            <v>K. EBC</v>
          </cell>
        </row>
        <row r="310">
          <cell r="A310">
            <v>4560</v>
          </cell>
          <cell r="B310" t="str">
            <v>STANDAERT Peter</v>
          </cell>
          <cell r="C310" t="str">
            <v>K. EBC</v>
          </cell>
        </row>
        <row r="311">
          <cell r="A311">
            <v>4561</v>
          </cell>
          <cell r="B311" t="str">
            <v>VAN DAMME Etienne</v>
          </cell>
          <cell r="C311" t="str">
            <v>K. EBC</v>
          </cell>
        </row>
        <row r="312">
          <cell r="A312">
            <v>4567</v>
          </cell>
          <cell r="B312" t="str">
            <v>VLERICK Raf</v>
          </cell>
          <cell r="C312" t="str">
            <v>K. EBC</v>
          </cell>
        </row>
        <row r="313">
          <cell r="A313">
            <v>5212</v>
          </cell>
          <cell r="B313" t="str">
            <v>STEVENS Martin</v>
          </cell>
          <cell r="C313" t="str">
            <v>K. EBC</v>
          </cell>
        </row>
        <row r="314">
          <cell r="A314">
            <v>5769</v>
          </cell>
          <cell r="B314" t="str">
            <v>HAERENS Raf</v>
          </cell>
          <cell r="C314" t="str">
            <v>K. EBC</v>
          </cell>
        </row>
        <row r="315">
          <cell r="A315">
            <v>6090</v>
          </cell>
          <cell r="B315" t="str">
            <v>BERGMANS Dion</v>
          </cell>
          <cell r="C315" t="str">
            <v>K. EBC</v>
          </cell>
        </row>
        <row r="316">
          <cell r="A316">
            <v>6095</v>
          </cell>
          <cell r="B316" t="str">
            <v>COOLS Willy</v>
          </cell>
          <cell r="C316" t="str">
            <v>K. EBC</v>
          </cell>
        </row>
        <row r="317">
          <cell r="A317">
            <v>6096</v>
          </cell>
          <cell r="B317" t="str">
            <v>VAN REETH Rudy</v>
          </cell>
          <cell r="C317" t="str">
            <v>K. EBC</v>
          </cell>
        </row>
        <row r="318">
          <cell r="A318">
            <v>6097</v>
          </cell>
          <cell r="B318" t="str">
            <v>VAN DE VOORDE Johan</v>
          </cell>
          <cell r="C318" t="str">
            <v>K. EBC</v>
          </cell>
        </row>
        <row r="319">
          <cell r="A319">
            <v>6709</v>
          </cell>
          <cell r="B319" t="str">
            <v>WELVAERT Yves</v>
          </cell>
          <cell r="C319" t="str">
            <v>K. EBC</v>
          </cell>
        </row>
        <row r="320">
          <cell r="A320">
            <v>7478</v>
          </cell>
          <cell r="B320" t="str">
            <v>BAUMGARTE Cees</v>
          </cell>
          <cell r="C320" t="str">
            <v>K. EBC</v>
          </cell>
        </row>
        <row r="321">
          <cell r="A321">
            <v>8659</v>
          </cell>
          <cell r="B321" t="str">
            <v>LAMPAERT Eddy</v>
          </cell>
          <cell r="C321" t="str">
            <v>K. EBC</v>
          </cell>
        </row>
        <row r="322">
          <cell r="A322">
            <v>8896</v>
          </cell>
          <cell r="B322" t="str">
            <v>BOELENS Nils</v>
          </cell>
          <cell r="C322" t="str">
            <v>K. EBC</v>
          </cell>
        </row>
        <row r="323">
          <cell r="A323">
            <v>9057</v>
          </cell>
          <cell r="B323" t="str">
            <v>BONTE William</v>
          </cell>
          <cell r="C323" t="str">
            <v>K. EBC</v>
          </cell>
        </row>
        <row r="324">
          <cell r="A324">
            <v>4609</v>
          </cell>
          <cell r="B324" t="str">
            <v>VAN ACKER Jan</v>
          </cell>
          <cell r="C324" t="str">
            <v>K. EBC</v>
          </cell>
        </row>
        <row r="325">
          <cell r="A325">
            <v>4490</v>
          </cell>
          <cell r="B325" t="str">
            <v>VAN LANCKER Pierre</v>
          </cell>
          <cell r="C325" t="str">
            <v>K. EBC</v>
          </cell>
        </row>
        <row r="326">
          <cell r="A326">
            <v>7036</v>
          </cell>
          <cell r="B326" t="str">
            <v>MISMAN Eddy</v>
          </cell>
          <cell r="C326" t="str">
            <v>K. EBC</v>
          </cell>
        </row>
        <row r="327">
          <cell r="A327">
            <v>7474</v>
          </cell>
          <cell r="B327" t="str">
            <v>Geirnaert Marc</v>
          </cell>
          <cell r="C327" t="str">
            <v>K. EBC</v>
          </cell>
        </row>
        <row r="328">
          <cell r="A328">
            <v>7312</v>
          </cell>
          <cell r="B328" t="str">
            <v>Van Acker Johan</v>
          </cell>
          <cell r="C328" t="str">
            <v>K. EBC</v>
          </cell>
        </row>
        <row r="329">
          <cell r="A329">
            <v>6094</v>
          </cell>
          <cell r="B329" t="str">
            <v>Van Acker Steven</v>
          </cell>
          <cell r="C329" t="str">
            <v>K. EBC</v>
          </cell>
        </row>
        <row r="330">
          <cell r="A330">
            <v>5015</v>
          </cell>
          <cell r="B330" t="str">
            <v>Himschoot Daniel</v>
          </cell>
          <cell r="C330" t="str">
            <v>K. EBC</v>
          </cell>
        </row>
        <row r="331">
          <cell r="A331">
            <v>1045</v>
          </cell>
          <cell r="B331" t="str">
            <v xml:space="preserve">Bruggeman Franky </v>
          </cell>
          <cell r="C331" t="str">
            <v>K. EBC</v>
          </cell>
          <cell r="D331" t="str">
            <v>NS</v>
          </cell>
        </row>
        <row r="332">
          <cell r="A332">
            <v>6690</v>
          </cell>
          <cell r="B332" t="str">
            <v>BAUWENS Etienne</v>
          </cell>
          <cell r="C332" t="str">
            <v>K. EBC</v>
          </cell>
        </row>
        <row r="333">
          <cell r="A333">
            <v>8119</v>
          </cell>
          <cell r="B333" t="str">
            <v>ROESBEKE Dirk</v>
          </cell>
          <cell r="C333" t="str">
            <v>K. EBC</v>
          </cell>
          <cell r="D333" t="str">
            <v>NS</v>
          </cell>
        </row>
        <row r="334">
          <cell r="A334">
            <v>8656</v>
          </cell>
          <cell r="B334" t="str">
            <v>MELKEBEKE Julien</v>
          </cell>
          <cell r="C334" t="str">
            <v>K. EBC</v>
          </cell>
          <cell r="D334" t="str">
            <v>NS</v>
          </cell>
        </row>
        <row r="335">
          <cell r="A335">
            <v>7805</v>
          </cell>
          <cell r="B335" t="str">
            <v>Baute Steven</v>
          </cell>
          <cell r="C335" t="str">
            <v>K. EBC</v>
          </cell>
        </row>
        <row r="336">
          <cell r="A336">
            <v>4395</v>
          </cell>
          <cell r="B336" t="str">
            <v>De Paepe Roland</v>
          </cell>
          <cell r="C336" t="str">
            <v>K. EBC</v>
          </cell>
        </row>
        <row r="337">
          <cell r="A337">
            <v>4446</v>
          </cell>
          <cell r="B337" t="str">
            <v>Fourneau Alain</v>
          </cell>
          <cell r="C337" t="str">
            <v>K. EBC</v>
          </cell>
        </row>
        <row r="340">
          <cell r="A340">
            <v>4392</v>
          </cell>
          <cell r="B340" t="str">
            <v>BOELAERT Eddie</v>
          </cell>
          <cell r="C340" t="str">
            <v>UN</v>
          </cell>
        </row>
        <row r="341">
          <cell r="A341">
            <v>4399</v>
          </cell>
          <cell r="B341" t="str">
            <v>DIERKENS Antoine</v>
          </cell>
          <cell r="C341" t="str">
            <v>UN</v>
          </cell>
        </row>
        <row r="342">
          <cell r="A342">
            <v>4400</v>
          </cell>
          <cell r="B342" t="str">
            <v>LAMBOTTE Rik</v>
          </cell>
          <cell r="C342" t="str">
            <v>UN</v>
          </cell>
        </row>
        <row r="343">
          <cell r="A343">
            <v>4511</v>
          </cell>
          <cell r="B343" t="str">
            <v>DE PAUW Lucien</v>
          </cell>
          <cell r="C343" t="str">
            <v>UN</v>
          </cell>
        </row>
        <row r="344">
          <cell r="A344">
            <v>4514</v>
          </cell>
          <cell r="B344" t="str">
            <v>DUYTSCHAEVER Roger</v>
          </cell>
          <cell r="C344" t="str">
            <v>UN</v>
          </cell>
        </row>
        <row r="345">
          <cell r="A345">
            <v>4519</v>
          </cell>
          <cell r="B345" t="str">
            <v>MALFAIT Michel</v>
          </cell>
          <cell r="C345" t="str">
            <v>UN</v>
          </cell>
        </row>
        <row r="346">
          <cell r="A346">
            <v>4574</v>
          </cell>
          <cell r="B346" t="str">
            <v>HOFMAN Raf</v>
          </cell>
          <cell r="C346" t="str">
            <v>UN</v>
          </cell>
        </row>
        <row r="347">
          <cell r="A347">
            <v>4582</v>
          </cell>
          <cell r="B347" t="str">
            <v>VAN LIERDE Etienne</v>
          </cell>
          <cell r="C347" t="str">
            <v>UN</v>
          </cell>
        </row>
        <row r="348">
          <cell r="A348">
            <v>4583</v>
          </cell>
          <cell r="B348" t="str">
            <v>VAN SPEYBROECK Pierre</v>
          </cell>
          <cell r="C348" t="str">
            <v>UN</v>
          </cell>
        </row>
        <row r="349">
          <cell r="A349">
            <v>4965</v>
          </cell>
          <cell r="B349" t="str">
            <v>ROSSEL Bart</v>
          </cell>
          <cell r="C349" t="str">
            <v>UN</v>
          </cell>
        </row>
        <row r="350">
          <cell r="A350">
            <v>4966</v>
          </cell>
          <cell r="B350" t="str">
            <v>ROSSEL Francis</v>
          </cell>
          <cell r="C350" t="str">
            <v>UN</v>
          </cell>
        </row>
        <row r="351">
          <cell r="A351">
            <v>6930</v>
          </cell>
          <cell r="B351" t="str">
            <v>VERHELST Daniel</v>
          </cell>
          <cell r="C351" t="str">
            <v>UN</v>
          </cell>
        </row>
        <row r="352">
          <cell r="A352">
            <v>7303</v>
          </cell>
          <cell r="B352" t="str">
            <v>FRANCK Franky</v>
          </cell>
          <cell r="C352" t="str">
            <v>UN</v>
          </cell>
        </row>
        <row r="353">
          <cell r="A353">
            <v>7471</v>
          </cell>
          <cell r="B353" t="str">
            <v>WIELEMANS Gustaaf</v>
          </cell>
          <cell r="C353" t="str">
            <v>UN</v>
          </cell>
        </row>
        <row r="354">
          <cell r="A354">
            <v>7808</v>
          </cell>
          <cell r="B354" t="str">
            <v>BAUWENS Filip</v>
          </cell>
          <cell r="C354" t="str">
            <v>UN</v>
          </cell>
        </row>
        <row r="355">
          <cell r="A355">
            <v>4531</v>
          </cell>
          <cell r="B355" t="str">
            <v>WULFRANCK Luc</v>
          </cell>
          <cell r="C355" t="str">
            <v>UN</v>
          </cell>
        </row>
        <row r="356">
          <cell r="A356">
            <v>8168</v>
          </cell>
          <cell r="B356" t="str">
            <v>VERWEE Julien</v>
          </cell>
          <cell r="C356" t="str">
            <v>UN</v>
          </cell>
        </row>
        <row r="357">
          <cell r="A357">
            <v>8660</v>
          </cell>
          <cell r="B357" t="str">
            <v>TEMMERMAN Eduard</v>
          </cell>
          <cell r="C357" t="str">
            <v>UN</v>
          </cell>
        </row>
        <row r="358">
          <cell r="A358">
            <v>9069</v>
          </cell>
          <cell r="B358" t="str">
            <v>SOMMEL Noël</v>
          </cell>
          <cell r="C358" t="str">
            <v>UN</v>
          </cell>
        </row>
        <row r="359">
          <cell r="A359">
            <v>9070</v>
          </cell>
          <cell r="B359" t="str">
            <v>CALUWAERTS Frederik</v>
          </cell>
          <cell r="C359" t="str">
            <v>UN</v>
          </cell>
        </row>
        <row r="360">
          <cell r="A360">
            <v>9269</v>
          </cell>
          <cell r="B360" t="str">
            <v>GEIRNAERT Emile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4581</v>
          </cell>
          <cell r="B362" t="str">
            <v>VAN HOOYDONK Guy</v>
          </cell>
          <cell r="C362" t="str">
            <v>UN</v>
          </cell>
        </row>
        <row r="363">
          <cell r="A363">
            <v>4435</v>
          </cell>
          <cell r="B363" t="str">
            <v>HERREMAN Roger</v>
          </cell>
          <cell r="C363" t="str">
            <v>UN</v>
          </cell>
        </row>
        <row r="364">
          <cell r="A364">
            <v>4552</v>
          </cell>
          <cell r="B364" t="str">
            <v>LEMAN Willy</v>
          </cell>
          <cell r="C364" t="str">
            <v>UN</v>
          </cell>
        </row>
        <row r="365">
          <cell r="A365">
            <v>4551</v>
          </cell>
          <cell r="B365" t="str">
            <v>LEMAN Gwen</v>
          </cell>
          <cell r="C365" t="str">
            <v>UN</v>
          </cell>
        </row>
        <row r="366">
          <cell r="A366">
            <v>8891</v>
          </cell>
          <cell r="B366" t="str">
            <v>PLATTEAU Tiani</v>
          </cell>
          <cell r="C366" t="str">
            <v>UN</v>
          </cell>
        </row>
        <row r="367">
          <cell r="A367">
            <v>9293</v>
          </cell>
          <cell r="B367" t="str">
            <v>VAN HIJFTE Frans</v>
          </cell>
          <cell r="C367" t="str">
            <v>UN</v>
          </cell>
        </row>
        <row r="368">
          <cell r="A368">
            <v>4732</v>
          </cell>
          <cell r="B368" t="str">
            <v>NACHTERGAELE Geert</v>
          </cell>
          <cell r="C368" t="str">
            <v>UN</v>
          </cell>
        </row>
        <row r="370">
          <cell r="A370">
            <v>9071</v>
          </cell>
          <cell r="B370" t="str">
            <v>VAN DOMMELE Johan</v>
          </cell>
          <cell r="C370" t="str">
            <v>KGBA</v>
          </cell>
        </row>
        <row r="371">
          <cell r="A371">
            <v>7046</v>
          </cell>
          <cell r="B371" t="str">
            <v>DE GRAEVE Peter</v>
          </cell>
          <cell r="C371" t="str">
            <v>KGBA</v>
          </cell>
        </row>
        <row r="372">
          <cell r="A372">
            <v>4950</v>
          </cell>
          <cell r="B372" t="str">
            <v>DE CONINCK Achille</v>
          </cell>
          <cell r="C372" t="str">
            <v>KGBA</v>
          </cell>
        </row>
        <row r="373">
          <cell r="A373" t="str">
            <v>7461B</v>
          </cell>
          <cell r="B373" t="str">
            <v>GRIMON Johan</v>
          </cell>
          <cell r="C373" t="str">
            <v>KGBA</v>
          </cell>
        </row>
        <row r="374">
          <cell r="A374">
            <v>4607</v>
          </cell>
          <cell r="B374" t="str">
            <v>STAMPAERT Robert</v>
          </cell>
          <cell r="C374" t="str">
            <v>KGBA</v>
          </cell>
          <cell r="D374" t="str">
            <v>NS</v>
          </cell>
        </row>
        <row r="375">
          <cell r="A375">
            <v>1052</v>
          </cell>
          <cell r="B375" t="str">
            <v>COLLE Gino</v>
          </cell>
          <cell r="C375" t="str">
            <v>KGBA</v>
          </cell>
          <cell r="D375" t="str">
            <v>NS</v>
          </cell>
        </row>
        <row r="376">
          <cell r="A376">
            <v>4594</v>
          </cell>
          <cell r="B376" t="str">
            <v>DICK Eddy</v>
          </cell>
          <cell r="C376" t="str">
            <v>KGBA</v>
          </cell>
          <cell r="D376" t="str">
            <v>NS</v>
          </cell>
        </row>
        <row r="377">
          <cell r="B377" t="str">
            <v xml:space="preserve">MEULEMAN Rudy </v>
          </cell>
          <cell r="C377" t="str">
            <v>KGBA</v>
          </cell>
        </row>
        <row r="379">
          <cell r="A379">
            <v>4617</v>
          </cell>
          <cell r="B379" t="str">
            <v>JANSSENS Marcel</v>
          </cell>
          <cell r="C379" t="str">
            <v>KOTM</v>
          </cell>
        </row>
        <row r="380">
          <cell r="A380">
            <v>9129</v>
          </cell>
          <cell r="B380" t="str">
            <v>DE GRAAF Jackie</v>
          </cell>
          <cell r="C380" t="str">
            <v>KOTM</v>
          </cell>
        </row>
        <row r="382">
          <cell r="A382">
            <v>4415</v>
          </cell>
          <cell r="B382" t="str">
            <v>VANPETEGHEM Alex</v>
          </cell>
          <cell r="C382" t="str">
            <v>K.ME</v>
          </cell>
        </row>
        <row r="383">
          <cell r="A383">
            <v>4443</v>
          </cell>
          <cell r="B383" t="str">
            <v>VERBEKEN Albert</v>
          </cell>
          <cell r="C383" t="str">
            <v>K.ME</v>
          </cell>
        </row>
        <row r="384">
          <cell r="A384">
            <v>4629</v>
          </cell>
          <cell r="B384" t="str">
            <v>VERSNOYEN François</v>
          </cell>
          <cell r="C384" t="str">
            <v>K.ME</v>
          </cell>
        </row>
        <row r="385">
          <cell r="A385">
            <v>4643</v>
          </cell>
          <cell r="B385" t="str">
            <v>MESURE Freddy</v>
          </cell>
          <cell r="C385" t="str">
            <v>K.ME</v>
          </cell>
        </row>
        <row r="386">
          <cell r="A386" t="str">
            <v>6417B</v>
          </cell>
          <cell r="B386" t="str">
            <v>BLOMME Jean-Thierry</v>
          </cell>
          <cell r="C386" t="str">
            <v>K.ME</v>
          </cell>
        </row>
        <row r="387">
          <cell r="A387">
            <v>6715</v>
          </cell>
          <cell r="B387" t="str">
            <v>BRUGGEMAN Roger</v>
          </cell>
          <cell r="C387" t="str">
            <v>K.ME</v>
          </cell>
        </row>
        <row r="388">
          <cell r="A388">
            <v>8663</v>
          </cell>
          <cell r="B388" t="str">
            <v>JANSSENS Roger</v>
          </cell>
          <cell r="C388" t="str">
            <v>K.ME</v>
          </cell>
        </row>
        <row r="389">
          <cell r="A389">
            <v>8664</v>
          </cell>
          <cell r="B389" t="str">
            <v>OOSTERLINCK Luc</v>
          </cell>
          <cell r="C389" t="str">
            <v>K.ME</v>
          </cell>
        </row>
        <row r="390">
          <cell r="A390">
            <v>8665</v>
          </cell>
          <cell r="B390" t="str">
            <v>VAN DELSEN Edgard</v>
          </cell>
          <cell r="C390" t="str">
            <v>K.ME</v>
          </cell>
        </row>
        <row r="391">
          <cell r="A391">
            <v>8666</v>
          </cell>
          <cell r="B391" t="str">
            <v>BRACKE André</v>
          </cell>
          <cell r="C391" t="str">
            <v>K.ME</v>
          </cell>
        </row>
        <row r="392">
          <cell r="A392">
            <v>8898</v>
          </cell>
          <cell r="B392" t="str">
            <v>RAES Freddy</v>
          </cell>
          <cell r="C392" t="str">
            <v>K.ME</v>
          </cell>
        </row>
        <row r="393">
          <cell r="A393">
            <v>4497</v>
          </cell>
          <cell r="B393" t="str">
            <v>AVERMAETE Wim</v>
          </cell>
          <cell r="C393" t="str">
            <v>K.ME</v>
          </cell>
        </row>
        <row r="395">
          <cell r="A395">
            <v>8125</v>
          </cell>
          <cell r="B395" t="str">
            <v>LANDRIEU Jan</v>
          </cell>
          <cell r="C395" t="str">
            <v>ROY</v>
          </cell>
        </row>
        <row r="396">
          <cell r="A396">
            <v>8347</v>
          </cell>
          <cell r="B396" t="str">
            <v>BUYENS Pascal</v>
          </cell>
          <cell r="C396" t="str">
            <v>ROY</v>
          </cell>
        </row>
        <row r="397">
          <cell r="A397">
            <v>8886</v>
          </cell>
          <cell r="B397" t="str">
            <v>DELTENRE Pascal</v>
          </cell>
          <cell r="C397" t="str">
            <v>ROY</v>
          </cell>
        </row>
        <row r="398">
          <cell r="A398">
            <v>8887</v>
          </cell>
          <cell r="B398" t="str">
            <v>VANLANCKER Marc</v>
          </cell>
          <cell r="C398" t="str">
            <v>ROY</v>
          </cell>
        </row>
        <row r="399">
          <cell r="A399">
            <v>9264</v>
          </cell>
          <cell r="B399" t="str">
            <v>REYCHLER Hedwig</v>
          </cell>
          <cell r="C399" t="str">
            <v>ROY</v>
          </cell>
        </row>
        <row r="400">
          <cell r="A400">
            <v>9262</v>
          </cell>
          <cell r="B400" t="str">
            <v>CLAEYS Hubert</v>
          </cell>
          <cell r="C400" t="str">
            <v>ROY</v>
          </cell>
        </row>
        <row r="401">
          <cell r="A401">
            <v>9263</v>
          </cell>
          <cell r="B401" t="str">
            <v>DE  VOS  Guido</v>
          </cell>
          <cell r="C401" t="str">
            <v>ROY</v>
          </cell>
        </row>
        <row r="403">
          <cell r="A403">
            <v>8888</v>
          </cell>
          <cell r="B403" t="str">
            <v>DE MEYER EriK</v>
          </cell>
          <cell r="C403" t="str">
            <v xml:space="preserve">K&amp;V </v>
          </cell>
        </row>
        <row r="404">
          <cell r="A404">
            <v>8918</v>
          </cell>
          <cell r="B404" t="str">
            <v xml:space="preserve">VANDENBERGHE Pasel </v>
          </cell>
          <cell r="C404" t="str">
            <v xml:space="preserve">K&amp;V </v>
          </cell>
        </row>
        <row r="405">
          <cell r="A405">
            <v>9428</v>
          </cell>
          <cell r="B405" t="str">
            <v>WIELFAERT Curt</v>
          </cell>
          <cell r="C405" t="str">
            <v xml:space="preserve">K&amp;V </v>
          </cell>
        </row>
        <row r="406">
          <cell r="A406">
            <v>9429</v>
          </cell>
          <cell r="B406" t="str">
            <v>HERREMAN Luc</v>
          </cell>
          <cell r="C406" t="str">
            <v xml:space="preserve">K&amp;V </v>
          </cell>
        </row>
        <row r="407">
          <cell r="A407">
            <v>8148</v>
          </cell>
          <cell r="B407" t="str">
            <v>EVERAERT Santino</v>
          </cell>
          <cell r="C407" t="str">
            <v xml:space="preserve">K&amp;V </v>
          </cell>
        </row>
        <row r="409">
          <cell r="A409">
            <v>7827</v>
          </cell>
          <cell r="B409" t="str">
            <v>VAN LANDEGHEM Jean-Marie</v>
          </cell>
          <cell r="C409" t="str">
            <v>KEWM</v>
          </cell>
        </row>
        <row r="410">
          <cell r="A410">
            <v>7524</v>
          </cell>
          <cell r="B410" t="str">
            <v>SCHOKELE Ronny</v>
          </cell>
          <cell r="C410" t="str">
            <v>KEWM</v>
          </cell>
        </row>
        <row r="411">
          <cell r="A411">
            <v>7499</v>
          </cell>
          <cell r="B411" t="str">
            <v>CRAEYE André</v>
          </cell>
          <cell r="C411" t="str">
            <v>KEWM</v>
          </cell>
        </row>
        <row r="412">
          <cell r="A412">
            <v>7825</v>
          </cell>
          <cell r="B412" t="str">
            <v>GREGORIUS Gregoire</v>
          </cell>
          <cell r="C412" t="str">
            <v>KEWM</v>
          </cell>
        </row>
        <row r="413">
          <cell r="A413">
            <v>1053</v>
          </cell>
          <cell r="B413" t="str">
            <v>DESPREE Jean-Pierre</v>
          </cell>
          <cell r="C413" t="str">
            <v>KEWM</v>
          </cell>
          <cell r="D413" t="str">
            <v>NS</v>
          </cell>
        </row>
        <row r="414">
          <cell r="A414">
            <v>7824</v>
          </cell>
          <cell r="B414" t="str">
            <v>DEROOZE Christian</v>
          </cell>
          <cell r="C414" t="str">
            <v>KEWM</v>
          </cell>
          <cell r="D414" t="str">
            <v>NS</v>
          </cell>
        </row>
        <row r="415">
          <cell r="A415">
            <v>4687</v>
          </cell>
          <cell r="B415" t="str">
            <v>VANHAESEBROEK Didier</v>
          </cell>
          <cell r="C415" t="str">
            <v>KEWM</v>
          </cell>
        </row>
        <row r="417">
          <cell r="A417">
            <v>4121</v>
          </cell>
          <cell r="B417" t="str">
            <v>GYSELINCK Noël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4701</v>
          </cell>
          <cell r="B419" t="str">
            <v>WERBROUCK Donald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7314</v>
          </cell>
          <cell r="B421" t="str">
            <v>DEMAN Leon</v>
          </cell>
          <cell r="C421" t="str">
            <v>WOH</v>
          </cell>
        </row>
        <row r="422">
          <cell r="A422">
            <v>7315</v>
          </cell>
          <cell r="B422" t="str">
            <v>EVERAERDT Corneel</v>
          </cell>
          <cell r="C422" t="str">
            <v>WOH</v>
          </cell>
        </row>
        <row r="423">
          <cell r="A423">
            <v>7464</v>
          </cell>
          <cell r="B423" t="str">
            <v>STORME Gerard</v>
          </cell>
          <cell r="C423" t="str">
            <v>WOH</v>
          </cell>
        </row>
        <row r="424">
          <cell r="A424">
            <v>7692</v>
          </cell>
          <cell r="B424" t="str">
            <v>VUYLSTEKE Gilbert</v>
          </cell>
          <cell r="C424" t="str">
            <v>WOH</v>
          </cell>
        </row>
        <row r="425">
          <cell r="A425">
            <v>8085</v>
          </cell>
          <cell r="B425" t="str">
            <v>BOUCKENOOGHE Gilbert</v>
          </cell>
          <cell r="C425" t="str">
            <v>WOH</v>
          </cell>
        </row>
        <row r="426">
          <cell r="A426">
            <v>8528</v>
          </cell>
          <cell r="B426" t="str">
            <v>VANACKER Jozef</v>
          </cell>
          <cell r="C426" t="str">
            <v>WOH</v>
          </cell>
        </row>
        <row r="427">
          <cell r="A427">
            <v>8687</v>
          </cell>
          <cell r="B427" t="str">
            <v>DESWARTE Willy</v>
          </cell>
          <cell r="C427" t="str">
            <v>WOH</v>
          </cell>
        </row>
        <row r="428">
          <cell r="A428">
            <v>8872</v>
          </cell>
          <cell r="B428" t="str">
            <v>BEIRNAERT Arthur</v>
          </cell>
          <cell r="C428" t="str">
            <v>WOH</v>
          </cell>
        </row>
        <row r="429">
          <cell r="A429">
            <v>8873</v>
          </cell>
          <cell r="B429" t="str">
            <v>DEVOS Claude</v>
          </cell>
          <cell r="C429" t="str">
            <v>WOH</v>
          </cell>
        </row>
        <row r="430">
          <cell r="A430">
            <v>8875</v>
          </cell>
          <cell r="B430" t="str">
            <v>DEBUSSCHERE Dries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9270</v>
          </cell>
          <cell r="B432" t="str">
            <v>DESWARTE Franky</v>
          </cell>
          <cell r="C432" t="str">
            <v>WOH</v>
          </cell>
        </row>
        <row r="433">
          <cell r="A433">
            <v>9271</v>
          </cell>
          <cell r="B433" t="str">
            <v>VAN ACKER Frank</v>
          </cell>
          <cell r="C433" t="str">
            <v>WOH</v>
          </cell>
        </row>
        <row r="434">
          <cell r="A434">
            <v>9433</v>
          </cell>
          <cell r="B434" t="str">
            <v>LATRUWE Nicolas</v>
          </cell>
          <cell r="C434" t="str">
            <v>WOH</v>
          </cell>
        </row>
        <row r="435">
          <cell r="A435">
            <v>5183</v>
          </cell>
          <cell r="B435" t="str">
            <v>BOEDTS Freddy</v>
          </cell>
          <cell r="C435" t="str">
            <v>WOH</v>
          </cell>
        </row>
        <row r="436">
          <cell r="A436">
            <v>7316</v>
          </cell>
          <cell r="B436" t="str">
            <v>RONDELE Freddy</v>
          </cell>
          <cell r="C436" t="str">
            <v>WOH</v>
          </cell>
        </row>
        <row r="438">
          <cell r="A438">
            <v>8369</v>
          </cell>
          <cell r="B438" t="str">
            <v>DELECLUYSE Maikel</v>
          </cell>
          <cell r="C438" t="str">
            <v>IBA</v>
          </cell>
        </row>
        <row r="439">
          <cell r="A439">
            <v>8406</v>
          </cell>
          <cell r="B439" t="str">
            <v>LAMOTE Wilfried</v>
          </cell>
          <cell r="C439" t="str">
            <v>IBA</v>
          </cell>
        </row>
        <row r="440">
          <cell r="A440">
            <v>1059</v>
          </cell>
          <cell r="B440" t="str">
            <v>CARDON Eddy</v>
          </cell>
          <cell r="C440" t="str">
            <v>IBA</v>
          </cell>
        </row>
        <row r="441">
          <cell r="A441">
            <v>9275</v>
          </cell>
          <cell r="B441" t="str">
            <v>DELECLUYSE Hugo</v>
          </cell>
          <cell r="C441" t="str">
            <v>IBA</v>
          </cell>
        </row>
        <row r="442">
          <cell r="A442">
            <v>1060</v>
          </cell>
          <cell r="B442" t="str">
            <v>WITTEVRONGEL Dirk</v>
          </cell>
          <cell r="C442" t="str">
            <v>IBA</v>
          </cell>
          <cell r="D442" t="str">
            <v>NS</v>
          </cell>
        </row>
        <row r="443">
          <cell r="A443">
            <v>8758</v>
          </cell>
          <cell r="B443" t="str">
            <v>DUYM Ignace</v>
          </cell>
          <cell r="C443" t="str">
            <v>IBA</v>
          </cell>
        </row>
        <row r="445">
          <cell r="A445">
            <v>4570</v>
          </cell>
          <cell r="B445" t="str">
            <v>CATTEAU Roland</v>
          </cell>
          <cell r="C445" t="str">
            <v>RT</v>
          </cell>
        </row>
        <row r="446">
          <cell r="A446">
            <v>4702</v>
          </cell>
          <cell r="B446" t="str">
            <v>BEGHIN Bernard</v>
          </cell>
          <cell r="C446" t="str">
            <v>RT</v>
          </cell>
        </row>
        <row r="447">
          <cell r="A447">
            <v>4709</v>
          </cell>
          <cell r="B447" t="str">
            <v>DESBONNEZ Philippe</v>
          </cell>
          <cell r="C447" t="str">
            <v>RT</v>
          </cell>
        </row>
        <row r="448">
          <cell r="A448">
            <v>4710</v>
          </cell>
          <cell r="B448" t="str">
            <v>EQUIPART Pierre</v>
          </cell>
          <cell r="C448" t="str">
            <v>RT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4740</v>
          </cell>
          <cell r="B451" t="str">
            <v>BEGHIN Julien</v>
          </cell>
          <cell r="C451" t="str">
            <v>RT</v>
          </cell>
        </row>
        <row r="452">
          <cell r="A452">
            <v>6441</v>
          </cell>
          <cell r="B452" t="str">
            <v>BERRIER Jean-Pierre</v>
          </cell>
          <cell r="C452" t="str">
            <v>RT</v>
          </cell>
        </row>
        <row r="453">
          <cell r="A453">
            <v>9075</v>
          </cell>
          <cell r="B453" t="str">
            <v>FLORIN Marc</v>
          </cell>
          <cell r="C453" t="str">
            <v>RT</v>
          </cell>
        </row>
        <row r="454">
          <cell r="A454">
            <v>9076</v>
          </cell>
          <cell r="B454" t="str">
            <v>DELPANQUE Fabien</v>
          </cell>
          <cell r="C454" t="str">
            <v>RT</v>
          </cell>
        </row>
        <row r="455">
          <cell r="A455">
            <v>9272</v>
          </cell>
          <cell r="B455" t="str">
            <v>GUENEZ Christophe</v>
          </cell>
          <cell r="C455" t="str">
            <v>RT</v>
          </cell>
        </row>
        <row r="456">
          <cell r="A456">
            <v>9436</v>
          </cell>
          <cell r="B456" t="str">
            <v>MOLLE Willy</v>
          </cell>
          <cell r="C456" t="str">
            <v>RT</v>
          </cell>
        </row>
        <row r="457">
          <cell r="A457">
            <v>9435</v>
          </cell>
          <cell r="B457" t="str">
            <v>VERCAMPST Rémy</v>
          </cell>
          <cell r="C457" t="str">
            <v>RT</v>
          </cell>
        </row>
        <row r="458">
          <cell r="A458">
            <v>8694</v>
          </cell>
          <cell r="B458" t="str">
            <v>VANDEMAELE  Paul-André</v>
          </cell>
          <cell r="C458" t="str">
            <v>RT</v>
          </cell>
        </row>
        <row r="459">
          <cell r="A459">
            <v>9434</v>
          </cell>
          <cell r="B459" t="str">
            <v>PHELIZON Christophe</v>
          </cell>
          <cell r="C459" t="str">
            <v>RT</v>
          </cell>
        </row>
        <row r="463">
          <cell r="A463">
            <v>4725</v>
          </cell>
          <cell r="B463" t="str">
            <v>VANONACKER Patrick</v>
          </cell>
          <cell r="C463" t="str">
            <v>KK</v>
          </cell>
        </row>
        <row r="464">
          <cell r="A464">
            <v>4736</v>
          </cell>
          <cell r="B464" t="str">
            <v>VAN COILLIE Francky</v>
          </cell>
          <cell r="C464" t="str">
            <v>KK</v>
          </cell>
        </row>
        <row r="465">
          <cell r="A465">
            <v>4737</v>
          </cell>
          <cell r="B465" t="str">
            <v>VANGANSBEKE Luc</v>
          </cell>
          <cell r="C465" t="str">
            <v>KK</v>
          </cell>
        </row>
        <row r="466">
          <cell r="A466">
            <v>4798</v>
          </cell>
          <cell r="B466" t="str">
            <v>VERCOUILLIE Alexander</v>
          </cell>
          <cell r="C466" t="str">
            <v>KK</v>
          </cell>
        </row>
        <row r="467">
          <cell r="A467">
            <v>8089</v>
          </cell>
          <cell r="B467" t="str">
            <v>VERGHEYNST Albert</v>
          </cell>
          <cell r="C467" t="str">
            <v>KK</v>
          </cell>
        </row>
        <row r="468">
          <cell r="A468">
            <v>4799</v>
          </cell>
          <cell r="B468" t="str">
            <v>VERCOUILLIE José</v>
          </cell>
          <cell r="C468" t="str">
            <v>KK</v>
          </cell>
        </row>
        <row r="469">
          <cell r="A469">
            <v>9273</v>
          </cell>
          <cell r="B469" t="str">
            <v>VAN KIEKEN David</v>
          </cell>
          <cell r="C469" t="str">
            <v>KK</v>
          </cell>
        </row>
        <row r="470">
          <cell r="A470">
            <v>6730</v>
          </cell>
          <cell r="B470" t="str">
            <v>DENOULET Johan</v>
          </cell>
          <cell r="C470" t="str">
            <v>KK</v>
          </cell>
        </row>
        <row r="471">
          <cell r="A471">
            <v>7540</v>
          </cell>
          <cell r="B471" t="str">
            <v>VANDAELE Eric</v>
          </cell>
          <cell r="C471" t="str">
            <v>KK</v>
          </cell>
        </row>
        <row r="472">
          <cell r="A472">
            <v>8425</v>
          </cell>
          <cell r="B472" t="str">
            <v>MILLET Michel</v>
          </cell>
          <cell r="C472" t="str">
            <v>KK</v>
          </cell>
        </row>
        <row r="473">
          <cell r="A473">
            <v>8480</v>
          </cell>
          <cell r="B473" t="str">
            <v>VANGANSBEKE Gerard</v>
          </cell>
          <cell r="C473" t="str">
            <v>KK</v>
          </cell>
        </row>
        <row r="474">
          <cell r="A474">
            <v>8714</v>
          </cell>
          <cell r="B474" t="str">
            <v>LOOSVELDT Frank</v>
          </cell>
          <cell r="C474" t="str">
            <v>KK</v>
          </cell>
        </row>
        <row r="475">
          <cell r="A475">
            <v>7458</v>
          </cell>
          <cell r="B475" t="str">
            <v>DUMON Eddy</v>
          </cell>
          <cell r="C475" t="str">
            <v>KK</v>
          </cell>
        </row>
        <row r="476">
          <cell r="A476">
            <v>9078</v>
          </cell>
          <cell r="B476" t="str">
            <v>BEKAERT Bernhard</v>
          </cell>
          <cell r="C476" t="str">
            <v>KK</v>
          </cell>
        </row>
        <row r="477">
          <cell r="A477">
            <v>8696</v>
          </cell>
          <cell r="B477" t="str">
            <v>DORARD Steve</v>
          </cell>
          <cell r="C477" t="str">
            <v>KK</v>
          </cell>
        </row>
        <row r="478">
          <cell r="A478">
            <v>4680</v>
          </cell>
          <cell r="B478" t="str">
            <v>RAVESTIJN Martin</v>
          </cell>
          <cell r="C478" t="str">
            <v>KK</v>
          </cell>
        </row>
        <row r="479">
          <cell r="A479">
            <v>6727</v>
          </cell>
          <cell r="B479" t="str">
            <v>DE RYNCK Ivan</v>
          </cell>
          <cell r="C479" t="str">
            <v>KK</v>
          </cell>
        </row>
        <row r="480">
          <cell r="A480">
            <v>4703</v>
          </cell>
          <cell r="B480" t="str">
            <v>BEGHIN Frédéric</v>
          </cell>
          <cell r="C480" t="str">
            <v>KK</v>
          </cell>
        </row>
        <row r="481">
          <cell r="A481">
            <v>8159</v>
          </cell>
          <cell r="B481" t="str">
            <v>MONSOREZ Michel</v>
          </cell>
          <cell r="C481" t="str">
            <v>KK</v>
          </cell>
        </row>
        <row r="482">
          <cell r="A482">
            <v>4730</v>
          </cell>
          <cell r="B482" t="str">
            <v>LAGAGE Roger</v>
          </cell>
          <cell r="C482" t="str">
            <v>KK</v>
          </cell>
        </row>
        <row r="483">
          <cell r="A483">
            <v>2568</v>
          </cell>
          <cell r="B483" t="str">
            <v>CORNELISSEN Jacky</v>
          </cell>
          <cell r="C483" t="str">
            <v>KK</v>
          </cell>
        </row>
        <row r="484">
          <cell r="A484">
            <v>1054</v>
          </cell>
          <cell r="B484" t="str">
            <v>DEMOS Georges</v>
          </cell>
          <cell r="C484" t="str">
            <v>KK</v>
          </cell>
          <cell r="D484" t="str">
            <v>NS</v>
          </cell>
        </row>
        <row r="485">
          <cell r="A485">
            <v>4708</v>
          </cell>
          <cell r="B485" t="str">
            <v>DENNEULIN Frédéric</v>
          </cell>
          <cell r="C485" t="str">
            <v>KK</v>
          </cell>
        </row>
        <row r="486">
          <cell r="A486">
            <v>8324</v>
          </cell>
          <cell r="B486" t="str">
            <v>VANNUXEM Jérôme</v>
          </cell>
          <cell r="C486" t="str">
            <v>KK</v>
          </cell>
        </row>
        <row r="487">
          <cell r="A487">
            <v>7129</v>
          </cell>
          <cell r="B487" t="str">
            <v>ROELANTS Frédéric</v>
          </cell>
          <cell r="C487" t="str">
            <v>KK</v>
          </cell>
        </row>
        <row r="488">
          <cell r="A488">
            <v>5809</v>
          </cell>
          <cell r="B488" t="str">
            <v>BITALIS Richard</v>
          </cell>
          <cell r="C488" t="str">
            <v>KK</v>
          </cell>
        </row>
        <row r="489">
          <cell r="A489">
            <v>7457</v>
          </cell>
          <cell r="B489" t="str">
            <v>COECK Bjorn</v>
          </cell>
          <cell r="C489" t="str">
            <v>KK</v>
          </cell>
        </row>
        <row r="490">
          <cell r="A490">
            <v>7913</v>
          </cell>
          <cell r="B490" t="str">
            <v>STOPIN Gilles</v>
          </cell>
          <cell r="C490" t="str">
            <v>KK</v>
          </cell>
        </row>
        <row r="494">
          <cell r="A494">
            <v>8735</v>
          </cell>
          <cell r="B494" t="str">
            <v>VAN DEN BUVERIE Eric</v>
          </cell>
          <cell r="C494" t="str">
            <v>VOLH</v>
          </cell>
        </row>
        <row r="495">
          <cell r="A495">
            <v>9079</v>
          </cell>
          <cell r="B495" t="str">
            <v>HIMPE Jean</v>
          </cell>
          <cell r="C495" t="str">
            <v>VOLH</v>
          </cell>
        </row>
        <row r="496">
          <cell r="A496">
            <v>9080</v>
          </cell>
          <cell r="B496" t="str">
            <v>VANKEISBILCK Alex</v>
          </cell>
          <cell r="C496" t="str">
            <v>VOLH</v>
          </cell>
        </row>
        <row r="497">
          <cell r="A497">
            <v>9439</v>
          </cell>
          <cell r="B497" t="str">
            <v>VANDENBERGHE Rudy</v>
          </cell>
          <cell r="C497" t="str">
            <v>VOLH</v>
          </cell>
        </row>
        <row r="499">
          <cell r="A499">
            <v>4762</v>
          </cell>
          <cell r="B499" t="str">
            <v>CASTELEYN Henk</v>
          </cell>
          <cell r="C499" t="str">
            <v>DOS</v>
          </cell>
        </row>
        <row r="500">
          <cell r="A500">
            <v>4765</v>
          </cell>
          <cell r="B500" t="str">
            <v>DEBAES Peter</v>
          </cell>
          <cell r="C500" t="str">
            <v>DOS</v>
          </cell>
        </row>
        <row r="501">
          <cell r="A501">
            <v>4768</v>
          </cell>
          <cell r="B501" t="str">
            <v>DEDIER Georges</v>
          </cell>
          <cell r="C501" t="str">
            <v>DOS</v>
          </cell>
        </row>
        <row r="502">
          <cell r="A502">
            <v>8156</v>
          </cell>
          <cell r="B502" t="str">
            <v>DETOLLENAERE Jonny</v>
          </cell>
          <cell r="C502" t="str">
            <v>DOS</v>
          </cell>
        </row>
        <row r="503">
          <cell r="A503">
            <v>4776</v>
          </cell>
          <cell r="B503" t="str">
            <v>HOUTHAEVE Jean-Marie</v>
          </cell>
          <cell r="C503" t="str">
            <v>DOS</v>
          </cell>
        </row>
        <row r="504">
          <cell r="A504">
            <v>4778</v>
          </cell>
          <cell r="B504" t="str">
            <v>LEYN Philippe</v>
          </cell>
          <cell r="C504" t="str">
            <v>DOS</v>
          </cell>
        </row>
        <row r="505">
          <cell r="A505">
            <v>7697</v>
          </cell>
          <cell r="B505" t="str">
            <v>GHESQUIERE Jozef</v>
          </cell>
          <cell r="C505" t="str">
            <v>DOS</v>
          </cell>
        </row>
        <row r="506">
          <cell r="A506">
            <v>8090</v>
          </cell>
          <cell r="B506" t="str">
            <v>VANLAUWE Stephan</v>
          </cell>
          <cell r="C506" t="str">
            <v>DOS</v>
          </cell>
        </row>
        <row r="507">
          <cell r="A507">
            <v>4693</v>
          </cell>
          <cell r="B507" t="str">
            <v>MOSTREY Peter</v>
          </cell>
          <cell r="C507" t="str">
            <v>DOS</v>
          </cell>
        </row>
        <row r="508">
          <cell r="A508">
            <v>4733</v>
          </cell>
          <cell r="B508" t="str">
            <v>NUYTTENS Gino</v>
          </cell>
          <cell r="C508" t="str">
            <v>DOS</v>
          </cell>
        </row>
        <row r="509">
          <cell r="A509">
            <v>6720</v>
          </cell>
          <cell r="B509" t="str">
            <v>WILLE Etienne</v>
          </cell>
          <cell r="C509" t="str">
            <v>DOS</v>
          </cell>
        </row>
        <row r="510">
          <cell r="A510">
            <v>4738</v>
          </cell>
          <cell r="B510" t="str">
            <v>VANDENDRIESSCHE Philip</v>
          </cell>
          <cell r="C510" t="str">
            <v>DOS</v>
          </cell>
        </row>
        <row r="511">
          <cell r="A511">
            <v>6094</v>
          </cell>
          <cell r="B511" t="str">
            <v>VANACKER Steven</v>
          </cell>
          <cell r="C511" t="str">
            <v>DOS</v>
          </cell>
        </row>
        <row r="512">
          <cell r="A512">
            <v>5746</v>
          </cell>
          <cell r="B512" t="str">
            <v>NICHELSON Pascal</v>
          </cell>
          <cell r="C512" t="str">
            <v>DOS</v>
          </cell>
        </row>
        <row r="513">
          <cell r="A513">
            <v>9461</v>
          </cell>
          <cell r="B513" t="str">
            <v>RONDELEZ Kenneth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</row>
        <row r="515">
          <cell r="A515">
            <v>1055</v>
          </cell>
          <cell r="B515" t="str">
            <v>BRUWIER Erwin</v>
          </cell>
          <cell r="C515" t="str">
            <v>DOS</v>
          </cell>
          <cell r="D515" t="str">
            <v>NS</v>
          </cell>
        </row>
        <row r="516">
          <cell r="A516">
            <v>8705</v>
          </cell>
          <cell r="B516" t="str">
            <v>STEVENS Ilse</v>
          </cell>
          <cell r="C516" t="str">
            <v>DOS</v>
          </cell>
        </row>
        <row r="517">
          <cell r="A517">
            <v>4774</v>
          </cell>
          <cell r="B517" t="str">
            <v>DUYCK Peter</v>
          </cell>
          <cell r="C517" t="str">
            <v>DOS</v>
          </cell>
        </row>
        <row r="518">
          <cell r="A518">
            <v>8697</v>
          </cell>
          <cell r="B518" t="str">
            <v>MELNYTSCHENKO Cédric</v>
          </cell>
          <cell r="C518" t="str">
            <v>DOS</v>
          </cell>
        </row>
        <row r="519">
          <cell r="A519">
            <v>5719</v>
          </cell>
          <cell r="B519" t="str">
            <v>SAMYN Peter</v>
          </cell>
          <cell r="C519" t="str">
            <v>DOS</v>
          </cell>
        </row>
        <row r="520">
          <cell r="A520">
            <v>4759</v>
          </cell>
          <cell r="B520" t="str">
            <v>WARLOP Luc</v>
          </cell>
          <cell r="C520" t="str">
            <v>DOS</v>
          </cell>
        </row>
        <row r="521">
          <cell r="A521">
            <v>4231</v>
          </cell>
          <cell r="B521" t="str">
            <v>NOE Christiaan</v>
          </cell>
          <cell r="C521" t="str">
            <v>DOS</v>
          </cell>
        </row>
        <row r="523">
          <cell r="A523">
            <v>4775</v>
          </cell>
          <cell r="B523" t="str">
            <v>GOETHALS Didier</v>
          </cell>
          <cell r="C523" t="str">
            <v>K.GHOK</v>
          </cell>
        </row>
        <row r="524">
          <cell r="A524">
            <v>4789</v>
          </cell>
          <cell r="B524" t="str">
            <v>CAPPELLE Herwig</v>
          </cell>
          <cell r="C524" t="str">
            <v>K.GHOK</v>
          </cell>
        </row>
        <row r="525">
          <cell r="A525">
            <v>4790</v>
          </cell>
          <cell r="B525" t="str">
            <v>DE MOOR Frederik</v>
          </cell>
          <cell r="C525" t="str">
            <v>K.GHOK</v>
          </cell>
        </row>
        <row r="526">
          <cell r="A526">
            <v>4791</v>
          </cell>
          <cell r="B526" t="str">
            <v>DE MOOR Willy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7538</v>
          </cell>
          <cell r="B528" t="str">
            <v>WERBROUCK Geert</v>
          </cell>
          <cell r="C528" t="str">
            <v>K.GHOK</v>
          </cell>
        </row>
        <row r="529">
          <cell r="A529">
            <v>7823</v>
          </cell>
          <cell r="B529" t="str">
            <v>JOYE Robert</v>
          </cell>
          <cell r="C529" t="str">
            <v>K.GHOK</v>
          </cell>
        </row>
        <row r="530">
          <cell r="A530">
            <v>8513</v>
          </cell>
          <cell r="B530" t="str">
            <v>DECOCK Johan</v>
          </cell>
          <cell r="C530" t="str">
            <v>K.GHOK</v>
          </cell>
        </row>
        <row r="531">
          <cell r="A531">
            <v>8702</v>
          </cell>
          <cell r="B531" t="str">
            <v>VAN DE VELDE August</v>
          </cell>
          <cell r="C531" t="str">
            <v>K.GHOK</v>
          </cell>
        </row>
        <row r="532">
          <cell r="A532">
            <v>4659</v>
          </cell>
          <cell r="B532" t="str">
            <v>BAS Jacques</v>
          </cell>
          <cell r="C532" t="str">
            <v>K.GHOK</v>
          </cell>
        </row>
        <row r="533">
          <cell r="A533">
            <v>4656</v>
          </cell>
          <cell r="B533" t="str">
            <v>POLLIE Luc</v>
          </cell>
          <cell r="C533" t="str">
            <v>K.GHOK</v>
          </cell>
        </row>
        <row r="534">
          <cell r="A534">
            <v>7308</v>
          </cell>
          <cell r="B534" t="str">
            <v>CLAUS Gino</v>
          </cell>
          <cell r="C534" t="str">
            <v>K.GHOK</v>
          </cell>
        </row>
        <row r="535">
          <cell r="A535">
            <v>3807</v>
          </cell>
          <cell r="B535" t="str">
            <v>VERBRUGGHE Johan</v>
          </cell>
          <cell r="C535" t="str">
            <v>K.GHOK</v>
          </cell>
        </row>
        <row r="536">
          <cell r="A536">
            <v>9274</v>
          </cell>
          <cell r="B536" t="str">
            <v>VERBRUGGHE Philippe</v>
          </cell>
          <cell r="C536" t="str">
            <v>K.GHOK</v>
          </cell>
        </row>
        <row r="537">
          <cell r="A537">
            <v>7689</v>
          </cell>
          <cell r="B537" t="str">
            <v>BOSSAERT Dirk</v>
          </cell>
          <cell r="C537" t="str">
            <v>K.GHOK</v>
          </cell>
        </row>
        <row r="538">
          <cell r="A538">
            <v>9143</v>
          </cell>
          <cell r="B538" t="str">
            <v>DENEUT Johan</v>
          </cell>
          <cell r="C538" t="str">
            <v>K.GHOK</v>
          </cell>
        </row>
        <row r="539">
          <cell r="A539">
            <v>8736</v>
          </cell>
          <cell r="B539" t="str">
            <v>VEYS Renzo</v>
          </cell>
          <cell r="C539" t="str">
            <v>K.GHOK</v>
          </cell>
        </row>
        <row r="540">
          <cell r="A540">
            <v>5717</v>
          </cell>
          <cell r="B540" t="str">
            <v>ACX Dirk</v>
          </cell>
          <cell r="C540" t="str">
            <v>K.GHOK</v>
          </cell>
        </row>
        <row r="541">
          <cell r="A541">
            <v>9440</v>
          </cell>
          <cell r="B541" t="str">
            <v>DECOCK Stephan</v>
          </cell>
          <cell r="C541" t="str">
            <v>K.GHOK</v>
          </cell>
        </row>
        <row r="542">
          <cell r="A542">
            <v>8688</v>
          </cell>
          <cell r="B542" t="str">
            <v>DECEUNINCK Kurt</v>
          </cell>
          <cell r="C542" t="str">
            <v>K.GHOK</v>
          </cell>
        </row>
        <row r="543">
          <cell r="A543">
            <v>7818</v>
          </cell>
          <cell r="B543" t="str">
            <v>BOSSUYT Eddy</v>
          </cell>
          <cell r="C543" t="str">
            <v>K.GHOK</v>
          </cell>
        </row>
        <row r="544">
          <cell r="A544">
            <v>9437</v>
          </cell>
          <cell r="B544" t="str">
            <v>DHAEYER Rémy</v>
          </cell>
          <cell r="C544" t="str">
            <v>K.GHOK</v>
          </cell>
        </row>
        <row r="545">
          <cell r="A545">
            <v>1056</v>
          </cell>
          <cell r="B545" t="str">
            <v>SANTY Eric</v>
          </cell>
          <cell r="C545" t="str">
            <v>K.GHOK</v>
          </cell>
          <cell r="D545" t="str">
            <v>NS</v>
          </cell>
        </row>
        <row r="546">
          <cell r="A546">
            <v>8088</v>
          </cell>
          <cell r="B546" t="str">
            <v>VERCAEMERE Jaak</v>
          </cell>
          <cell r="C546" t="str">
            <v>K.GHOK</v>
          </cell>
          <cell r="D546" t="str">
            <v>NS</v>
          </cell>
        </row>
        <row r="547">
          <cell r="A547">
            <v>1058</v>
          </cell>
          <cell r="B547" t="str">
            <v>VERMEERSCH Dave</v>
          </cell>
          <cell r="D547" t="str">
            <v>NS</v>
          </cell>
        </row>
        <row r="549">
          <cell r="A549">
            <v>8689</v>
          </cell>
          <cell r="B549" t="str">
            <v>DEWAELE Eddy</v>
          </cell>
          <cell r="C549" t="str">
            <v>CBC-DLS</v>
          </cell>
        </row>
        <row r="550">
          <cell r="A550">
            <v>8690</v>
          </cell>
          <cell r="B550" t="str">
            <v>JOYE Rik</v>
          </cell>
          <cell r="C550" t="str">
            <v>CBC-DLS</v>
          </cell>
        </row>
        <row r="551">
          <cell r="A551">
            <v>8703</v>
          </cell>
          <cell r="B551" t="str">
            <v>CRAEYNEST Daniël</v>
          </cell>
          <cell r="C551" t="str">
            <v>CBC-DLS</v>
          </cell>
        </row>
        <row r="552">
          <cell r="A552">
            <v>8704</v>
          </cell>
          <cell r="B552" t="str">
            <v>CALLENS Filip</v>
          </cell>
          <cell r="C552" t="str">
            <v>CBC-DLS</v>
          </cell>
        </row>
        <row r="553">
          <cell r="A553">
            <v>8047</v>
          </cell>
          <cell r="B553" t="str">
            <v>DEVRIENDT Bart</v>
          </cell>
          <cell r="C553" t="str">
            <v>CBC-DLS</v>
          </cell>
        </row>
        <row r="554">
          <cell r="A554">
            <v>4763</v>
          </cell>
          <cell r="B554" t="str">
            <v>CASTELEYN Rik</v>
          </cell>
          <cell r="C554" t="str">
            <v>CBC-DLS</v>
          </cell>
        </row>
        <row r="555">
          <cell r="A555">
            <v>1061</v>
          </cell>
          <cell r="B555" t="str">
            <v>GELDHOF Frank</v>
          </cell>
          <cell r="C555" t="str">
            <v>CBC-DLS</v>
          </cell>
          <cell r="D555" t="str">
            <v>NS</v>
          </cell>
        </row>
        <row r="556">
          <cell r="C556" t="str">
            <v>CBC-DLS</v>
          </cell>
        </row>
        <row r="558">
          <cell r="A558">
            <v>4854</v>
          </cell>
          <cell r="B558" t="str">
            <v>ROSIER Peter</v>
          </cell>
          <cell r="C558" t="str">
            <v>BCSK</v>
          </cell>
        </row>
        <row r="559">
          <cell r="A559">
            <v>4895</v>
          </cell>
          <cell r="B559" t="str">
            <v>DE BLOCK Omer</v>
          </cell>
          <cell r="C559" t="str">
            <v>BCSK</v>
          </cell>
        </row>
        <row r="560">
          <cell r="A560">
            <v>6488</v>
          </cell>
          <cell r="B560" t="str">
            <v>DE WITTE Franky</v>
          </cell>
          <cell r="C560" t="str">
            <v>BCSK</v>
          </cell>
        </row>
        <row r="561">
          <cell r="A561">
            <v>6489</v>
          </cell>
          <cell r="B561" t="str">
            <v>DE WITTE Jeffrey</v>
          </cell>
          <cell r="C561" t="str">
            <v>BCSK</v>
          </cell>
        </row>
        <row r="562">
          <cell r="A562">
            <v>7812</v>
          </cell>
          <cell r="B562" t="str">
            <v>BOERJAN Pierre</v>
          </cell>
          <cell r="C562" t="str">
            <v>BCSK</v>
          </cell>
        </row>
        <row r="563">
          <cell r="A563">
            <v>8073</v>
          </cell>
          <cell r="B563" t="str">
            <v>DE WITTE Tamara</v>
          </cell>
          <cell r="C563" t="str">
            <v>BCSK</v>
          </cell>
        </row>
        <row r="564">
          <cell r="A564">
            <v>8385</v>
          </cell>
          <cell r="B564" t="str">
            <v>GODDAERT Johan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8900</v>
          </cell>
          <cell r="B566" t="str">
            <v>JANSSENS Dirk</v>
          </cell>
          <cell r="C566" t="str">
            <v>BCSK</v>
          </cell>
        </row>
        <row r="567">
          <cell r="A567">
            <v>1294</v>
          </cell>
          <cell r="B567" t="str">
            <v>BACKMAN Werner</v>
          </cell>
          <cell r="C567" t="str">
            <v>BCSK</v>
          </cell>
        </row>
        <row r="568">
          <cell r="A568">
            <v>8133</v>
          </cell>
          <cell r="B568" t="str">
            <v>VAN CRAENENBROECK Theo</v>
          </cell>
          <cell r="C568" t="str">
            <v>BCSK</v>
          </cell>
        </row>
        <row r="569">
          <cell r="A569" t="str">
            <v>4853B</v>
          </cell>
          <cell r="B569" t="str">
            <v>NOPPE Robert</v>
          </cell>
          <cell r="C569" t="str">
            <v>BCSK</v>
          </cell>
        </row>
        <row r="570">
          <cell r="A570" t="str">
            <v>6784B</v>
          </cell>
          <cell r="B570" t="str">
            <v>VAN BIESEN Tom</v>
          </cell>
          <cell r="C570" t="str">
            <v>BCSK</v>
          </cell>
        </row>
        <row r="571">
          <cell r="A571">
            <v>9441</v>
          </cell>
          <cell r="B571" t="str">
            <v>ROSIER Nick</v>
          </cell>
          <cell r="C571" t="str">
            <v>BCSK</v>
          </cell>
        </row>
        <row r="572">
          <cell r="A572">
            <v>9442</v>
          </cell>
          <cell r="B572" t="str">
            <v>VERGULT François</v>
          </cell>
          <cell r="C572" t="str">
            <v>BCSK</v>
          </cell>
        </row>
        <row r="573">
          <cell r="A573">
            <v>4865</v>
          </cell>
          <cell r="B573" t="str">
            <v>LEEMANS Willy</v>
          </cell>
          <cell r="C573" t="str">
            <v>BCSK</v>
          </cell>
        </row>
        <row r="574">
          <cell r="A574">
            <v>9314</v>
          </cell>
          <cell r="B574" t="str">
            <v>GOETKINT Martine</v>
          </cell>
          <cell r="C574" t="str">
            <v>BCSK</v>
          </cell>
        </row>
        <row r="575">
          <cell r="A575">
            <v>9276</v>
          </cell>
          <cell r="B575" t="str">
            <v>DE KORT Marc</v>
          </cell>
          <cell r="C575" t="str">
            <v>BCSK</v>
          </cell>
        </row>
        <row r="576">
          <cell r="A576">
            <v>4894</v>
          </cell>
          <cell r="B576" t="str">
            <v>DAELMAN Walther</v>
          </cell>
          <cell r="C576" t="str">
            <v>BCSK</v>
          </cell>
        </row>
        <row r="577">
          <cell r="A577">
            <v>8507</v>
          </cell>
          <cell r="B577" t="str">
            <v>TROONBEECKX Willy</v>
          </cell>
          <cell r="C577" t="str">
            <v>BCSK</v>
          </cell>
        </row>
        <row r="581">
          <cell r="A581">
            <v>4865</v>
          </cell>
          <cell r="B581" t="str">
            <v>HAEGENS Willy</v>
          </cell>
          <cell r="C581" t="str">
            <v>KGV</v>
          </cell>
        </row>
        <row r="582">
          <cell r="A582">
            <v>4866</v>
          </cell>
          <cell r="B582" t="str">
            <v>MAES Georges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5229</v>
          </cell>
          <cell r="B584" t="str">
            <v>VAN MELE Franky</v>
          </cell>
          <cell r="C584" t="str">
            <v>KGV</v>
          </cell>
        </row>
        <row r="585">
          <cell r="A585">
            <v>6117</v>
          </cell>
          <cell r="B585" t="str">
            <v>VAN VOSSELEN Christoph</v>
          </cell>
          <cell r="C585" t="str">
            <v>KGV</v>
          </cell>
        </row>
        <row r="586">
          <cell r="A586">
            <v>6712</v>
          </cell>
          <cell r="B586" t="str">
            <v>SEGERS Didier</v>
          </cell>
          <cell r="C586" t="str">
            <v>KGV</v>
          </cell>
        </row>
        <row r="587">
          <cell r="A587">
            <v>6784</v>
          </cell>
          <cell r="B587" t="str">
            <v>VAN BIESEN Tom</v>
          </cell>
          <cell r="C587" t="str">
            <v>KGV</v>
          </cell>
        </row>
        <row r="588">
          <cell r="A588">
            <v>8870</v>
          </cell>
          <cell r="B588" t="str">
            <v>VAN MEIRVENNE Nestor</v>
          </cell>
          <cell r="C588" t="str">
            <v>KGV</v>
          </cell>
        </row>
        <row r="589">
          <cell r="A589">
            <v>9082</v>
          </cell>
          <cell r="B589" t="str">
            <v>WAEM Kris</v>
          </cell>
          <cell r="C589" t="str">
            <v>KGV</v>
          </cell>
        </row>
        <row r="590">
          <cell r="A590">
            <v>1062</v>
          </cell>
          <cell r="B590" t="str">
            <v>DE WREEDE Marc</v>
          </cell>
          <cell r="C590" t="str">
            <v>KGV</v>
          </cell>
          <cell r="D590" t="str">
            <v>NS</v>
          </cell>
        </row>
        <row r="592">
          <cell r="A592">
            <v>1150</v>
          </cell>
          <cell r="B592" t="str">
            <v>BRANTS Ronny</v>
          </cell>
          <cell r="C592" t="str">
            <v>WM</v>
          </cell>
        </row>
        <row r="593">
          <cell r="A593">
            <v>5486</v>
          </cell>
          <cell r="B593" t="str">
            <v>BROEDERS ADRIANUS</v>
          </cell>
          <cell r="C593" t="str">
            <v>WM</v>
          </cell>
        </row>
        <row r="594">
          <cell r="A594">
            <v>7551</v>
          </cell>
          <cell r="B594" t="str">
            <v>CLAESSENS WALTER</v>
          </cell>
          <cell r="C594" t="str">
            <v>WM</v>
          </cell>
        </row>
        <row r="595">
          <cell r="A595">
            <v>8939</v>
          </cell>
          <cell r="B595" t="str">
            <v>CORNIL Pascal</v>
          </cell>
          <cell r="C595" t="str">
            <v>WM</v>
          </cell>
        </row>
        <row r="596">
          <cell r="A596">
            <v>1188</v>
          </cell>
          <cell r="B596" t="str">
            <v>DE CLEEN JOERI</v>
          </cell>
          <cell r="C596" t="str">
            <v>WM</v>
          </cell>
        </row>
        <row r="597">
          <cell r="A597">
            <v>1189</v>
          </cell>
          <cell r="B597" t="str">
            <v>DE CLEEN SYLVAIN</v>
          </cell>
          <cell r="C597" t="str">
            <v>WM</v>
          </cell>
        </row>
        <row r="598">
          <cell r="A598">
            <v>1193</v>
          </cell>
          <cell r="B598" t="str">
            <v>DE SCHEPPER PATRICK</v>
          </cell>
          <cell r="C598" t="str">
            <v>WM</v>
          </cell>
        </row>
        <row r="599">
          <cell r="A599">
            <v>8077</v>
          </cell>
          <cell r="B599" t="str">
            <v>DE WOLF ALFONS</v>
          </cell>
          <cell r="C599" t="str">
            <v>WM</v>
          </cell>
        </row>
        <row r="600">
          <cell r="A600">
            <v>4666</v>
          </cell>
          <cell r="B600" t="str">
            <v>DECONINCK FRANKY</v>
          </cell>
          <cell r="C600" t="str">
            <v>WM</v>
          </cell>
        </row>
        <row r="601">
          <cell r="A601">
            <v>1195</v>
          </cell>
          <cell r="B601" t="str">
            <v>DELVAUX BENONI</v>
          </cell>
          <cell r="C601" t="str">
            <v>WM</v>
          </cell>
        </row>
        <row r="602">
          <cell r="A602">
            <v>2215</v>
          </cell>
          <cell r="B602" t="str">
            <v>FORTON FRANCIS</v>
          </cell>
          <cell r="C602" t="str">
            <v>WM</v>
          </cell>
        </row>
        <row r="603">
          <cell r="A603">
            <v>8026</v>
          </cell>
          <cell r="B603" t="str">
            <v>HOFMAN Glen</v>
          </cell>
          <cell r="C603" t="str">
            <v>WM</v>
          </cell>
        </row>
        <row r="604">
          <cell r="A604">
            <v>1004</v>
          </cell>
          <cell r="B604" t="str">
            <v>HOSTENS STEFAAN</v>
          </cell>
          <cell r="C604" t="str">
            <v>WM</v>
          </cell>
        </row>
        <row r="605">
          <cell r="A605">
            <v>8076</v>
          </cell>
          <cell r="B605" t="str">
            <v>KEYMOLEN MICHEL</v>
          </cell>
          <cell r="C605" t="str">
            <v>WM</v>
          </cell>
        </row>
        <row r="606">
          <cell r="A606">
            <v>5430</v>
          </cell>
          <cell r="B606" t="str">
            <v>MUYLAERT DIRK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>
            <v>4405</v>
          </cell>
          <cell r="B608" t="str">
            <v>SCHIETTECATTE YVES</v>
          </cell>
          <cell r="C608" t="str">
            <v>WM</v>
          </cell>
        </row>
        <row r="609">
          <cell r="A609">
            <v>1168</v>
          </cell>
          <cell r="B609" t="str">
            <v>VAN BAREL FERDINAND</v>
          </cell>
          <cell r="C609" t="str">
            <v>WM</v>
          </cell>
        </row>
        <row r="610">
          <cell r="A610">
            <v>5727</v>
          </cell>
          <cell r="B610" t="str">
            <v>VAN GOETHEM BENNY</v>
          </cell>
          <cell r="C610" t="str">
            <v>WM</v>
          </cell>
        </row>
        <row r="611">
          <cell r="A611">
            <v>4841</v>
          </cell>
          <cell r="B611" t="str">
            <v>VERPLANCKE Jean-Paul</v>
          </cell>
          <cell r="C611" t="str">
            <v>WM</v>
          </cell>
        </row>
        <row r="612">
          <cell r="A612">
            <v>2192</v>
          </cell>
          <cell r="B612" t="str">
            <v>STERCKVAL MICHEL</v>
          </cell>
          <cell r="C612" t="str">
            <v>WM</v>
          </cell>
        </row>
        <row r="613">
          <cell r="A613">
            <v>1063</v>
          </cell>
          <cell r="B613" t="str">
            <v>BERTOLOTTI Beatrice</v>
          </cell>
          <cell r="C613" t="str">
            <v>WM</v>
          </cell>
          <cell r="D613" t="str">
            <v>NS</v>
          </cell>
        </row>
        <row r="614">
          <cell r="A614">
            <v>4842</v>
          </cell>
          <cell r="B614" t="str">
            <v>WAUTERS Til</v>
          </cell>
          <cell r="C614" t="str">
            <v>WM</v>
          </cell>
          <cell r="D614" t="str">
            <v>NS</v>
          </cell>
        </row>
        <row r="616">
          <cell r="A616">
            <v>4907</v>
          </cell>
          <cell r="B616" t="str">
            <v>CORNELISSEN Pierre</v>
          </cell>
          <cell r="C616" t="str">
            <v>K.SNBA</v>
          </cell>
        </row>
        <row r="617">
          <cell r="A617">
            <v>4909</v>
          </cell>
          <cell r="B617" t="str">
            <v>DE BOES Rudy</v>
          </cell>
          <cell r="C617" t="str">
            <v>K.SNBA</v>
          </cell>
        </row>
        <row r="618">
          <cell r="A618">
            <v>4913</v>
          </cell>
          <cell r="B618" t="str">
            <v>DE RUYTE Yvan</v>
          </cell>
          <cell r="C618" t="str">
            <v>K.SNBA</v>
          </cell>
        </row>
        <row r="619">
          <cell r="A619">
            <v>4916</v>
          </cell>
          <cell r="B619" t="str">
            <v>DE WITTE William</v>
          </cell>
          <cell r="C619" t="str">
            <v>K.SNBA</v>
          </cell>
        </row>
        <row r="620">
          <cell r="A620">
            <v>4922</v>
          </cell>
          <cell r="B620" t="str">
            <v>LAUREYS Wilfried</v>
          </cell>
          <cell r="C620" t="str">
            <v>K.SNBA</v>
          </cell>
        </row>
        <row r="621">
          <cell r="A621">
            <v>4923</v>
          </cell>
          <cell r="B621" t="str">
            <v>MANGELSCHOTS Raymond</v>
          </cell>
          <cell r="C621" t="str">
            <v>K.SNBA</v>
          </cell>
        </row>
        <row r="622">
          <cell r="A622">
            <v>4935</v>
          </cell>
          <cell r="B622" t="str">
            <v>WILLOCKX Freddy</v>
          </cell>
          <cell r="C622" t="str">
            <v>K.SNBA</v>
          </cell>
        </row>
        <row r="623">
          <cell r="A623">
            <v>4975</v>
          </cell>
          <cell r="B623" t="str">
            <v>VERHELST John</v>
          </cell>
          <cell r="C623" t="str">
            <v>K.SNBA</v>
          </cell>
        </row>
        <row r="624">
          <cell r="A624">
            <v>6151</v>
          </cell>
          <cell r="B624" t="str">
            <v>VAN OVERSCHELDE Bonny</v>
          </cell>
          <cell r="C624" t="str">
            <v>K.SNBA</v>
          </cell>
        </row>
        <row r="625">
          <cell r="A625">
            <v>6743</v>
          </cell>
          <cell r="B625" t="str">
            <v>DE RUYTE Tom</v>
          </cell>
          <cell r="C625" t="str">
            <v>K.SNBA</v>
          </cell>
        </row>
        <row r="626">
          <cell r="A626">
            <v>7521</v>
          </cell>
          <cell r="B626" t="str">
            <v>VERBERT Eddy</v>
          </cell>
          <cell r="C626" t="str">
            <v>K.SNBA</v>
          </cell>
        </row>
        <row r="627">
          <cell r="A627">
            <v>7562</v>
          </cell>
          <cell r="B627" t="str">
            <v>THUY Marc</v>
          </cell>
          <cell r="C627" t="str">
            <v>K.SNBA</v>
          </cell>
        </row>
        <row r="628">
          <cell r="A628">
            <v>7923</v>
          </cell>
          <cell r="B628" t="str">
            <v>VAN DEN BERGHE Roland</v>
          </cell>
          <cell r="C628" t="str">
            <v>K.SNBA</v>
          </cell>
        </row>
        <row r="629">
          <cell r="A629">
            <v>8078</v>
          </cell>
          <cell r="B629" t="str">
            <v>BAKKER John</v>
          </cell>
          <cell r="C629" t="str">
            <v>K.SNBA</v>
          </cell>
        </row>
        <row r="630">
          <cell r="A630">
            <v>8080</v>
          </cell>
          <cell r="B630" t="str">
            <v>POCHET Leo</v>
          </cell>
          <cell r="C630" t="str">
            <v>K.SNBA</v>
          </cell>
        </row>
        <row r="631">
          <cell r="A631">
            <v>8081</v>
          </cell>
          <cell r="B631" t="str">
            <v>SLEEBUS Eddy</v>
          </cell>
          <cell r="C631" t="str">
            <v>K.SNBA</v>
          </cell>
        </row>
        <row r="632">
          <cell r="A632">
            <v>8082</v>
          </cell>
          <cell r="B632" t="str">
            <v>WOUTERS Erik</v>
          </cell>
          <cell r="C632" t="str">
            <v>K.SNBA</v>
          </cell>
        </row>
        <row r="633">
          <cell r="A633">
            <v>8149</v>
          </cell>
          <cell r="B633" t="str">
            <v>D'HONDT Roland</v>
          </cell>
          <cell r="C633" t="str">
            <v>K.SNBA</v>
          </cell>
        </row>
        <row r="634">
          <cell r="A634">
            <v>8332</v>
          </cell>
          <cell r="B634" t="str">
            <v>MUYSHONDT Robert</v>
          </cell>
          <cell r="C634" t="str">
            <v>K.SNBA</v>
          </cell>
        </row>
        <row r="635">
          <cell r="A635">
            <v>8346</v>
          </cell>
          <cell r="B635" t="str">
            <v>BRYSSINCK Ronny</v>
          </cell>
          <cell r="C635" t="str">
            <v>K.SNBA</v>
          </cell>
        </row>
        <row r="636">
          <cell r="A636">
            <v>8414</v>
          </cell>
          <cell r="B636" t="str">
            <v>MAES Lucien</v>
          </cell>
          <cell r="C636" t="str">
            <v>K.SNBA</v>
          </cell>
        </row>
        <row r="637">
          <cell r="A637">
            <v>8681</v>
          </cell>
          <cell r="B637" t="str">
            <v>VAN LEEUWEN A.E.M</v>
          </cell>
          <cell r="C637" t="str">
            <v>K.SNBA</v>
          </cell>
        </row>
        <row r="638">
          <cell r="A638">
            <v>8902</v>
          </cell>
          <cell r="B638" t="str">
            <v>SUY Luc</v>
          </cell>
          <cell r="C638" t="str">
            <v>K.SNBA</v>
          </cell>
        </row>
        <row r="639">
          <cell r="A639">
            <v>8903</v>
          </cell>
          <cell r="B639" t="str">
            <v>NEYTS Pierre</v>
          </cell>
          <cell r="C639" t="str">
            <v>K.SNBA</v>
          </cell>
        </row>
        <row r="640">
          <cell r="A640">
            <v>4952</v>
          </cell>
          <cell r="B640" t="str">
            <v>DE SAEGER Dany</v>
          </cell>
          <cell r="C640" t="str">
            <v>K.SNBA</v>
          </cell>
        </row>
        <row r="641">
          <cell r="A641">
            <v>9083</v>
          </cell>
          <cell r="B641" t="str">
            <v>VAN DEN BERGHE André</v>
          </cell>
          <cell r="C641" t="str">
            <v>K.SNBA</v>
          </cell>
        </row>
        <row r="642">
          <cell r="A642">
            <v>6122</v>
          </cell>
          <cell r="B642" t="str">
            <v>DE MAEYER Joris</v>
          </cell>
          <cell r="C642" t="str">
            <v>K.SNBA</v>
          </cell>
        </row>
        <row r="643">
          <cell r="A643" t="str">
            <v>6117B</v>
          </cell>
          <cell r="B643" t="str">
            <v>VAN VOSSELEN Christoph</v>
          </cell>
          <cell r="C643" t="str">
            <v>K.SNBA</v>
          </cell>
        </row>
        <row r="644">
          <cell r="A644" t="str">
            <v>6489B</v>
          </cell>
          <cell r="B644" t="str">
            <v>DE WITTE Jeffrey</v>
          </cell>
          <cell r="C644" t="str">
            <v>K.SNBA</v>
          </cell>
        </row>
        <row r="645">
          <cell r="A645" t="str">
            <v>6712B</v>
          </cell>
          <cell r="B645" t="str">
            <v>SEGERS Didier</v>
          </cell>
          <cell r="C645" t="str">
            <v>K.SNBA</v>
          </cell>
        </row>
        <row r="646">
          <cell r="A646">
            <v>4920</v>
          </cell>
          <cell r="B646" t="str">
            <v>HEERWEGH Robert</v>
          </cell>
          <cell r="C646" t="str">
            <v>K.SNBA</v>
          </cell>
        </row>
        <row r="647">
          <cell r="A647">
            <v>7940</v>
          </cell>
          <cell r="B647" t="str">
            <v>VAN MEIR FRANK</v>
          </cell>
          <cell r="C647" t="str">
            <v>K.SNBA</v>
          </cell>
        </row>
        <row r="648">
          <cell r="A648">
            <v>4859</v>
          </cell>
          <cell r="B648" t="str">
            <v>CHRISTIAENS Johan</v>
          </cell>
          <cell r="C648" t="str">
            <v>K.SNBA</v>
          </cell>
        </row>
        <row r="649">
          <cell r="A649">
            <v>8904</v>
          </cell>
          <cell r="B649" t="str">
            <v>RAES Wim</v>
          </cell>
          <cell r="C649" t="str">
            <v>K.SNBA</v>
          </cell>
        </row>
        <row r="651">
          <cell r="A651">
            <v>4880</v>
          </cell>
          <cell r="B651" t="str">
            <v>VAN LANDEGHEM Urbain</v>
          </cell>
          <cell r="C651" t="str">
            <v>QU</v>
          </cell>
        </row>
        <row r="652">
          <cell r="A652">
            <v>4945</v>
          </cell>
          <cell r="B652" t="str">
            <v>BUYLE Hubert</v>
          </cell>
          <cell r="C652" t="str">
            <v>QU</v>
          </cell>
        </row>
        <row r="653">
          <cell r="A653">
            <v>4964</v>
          </cell>
          <cell r="B653" t="str">
            <v>RAEMDONCK Honoré</v>
          </cell>
          <cell r="C653" t="str">
            <v>QU</v>
          </cell>
        </row>
        <row r="654">
          <cell r="A654">
            <v>4977</v>
          </cell>
          <cell r="B654" t="str">
            <v>VLERICK Dirk</v>
          </cell>
          <cell r="C654" t="str">
            <v>QU</v>
          </cell>
        </row>
        <row r="655">
          <cell r="A655">
            <v>5733</v>
          </cell>
          <cell r="B655" t="str">
            <v>VAN BRUYSSEL Rony</v>
          </cell>
          <cell r="C655" t="str">
            <v>QU</v>
          </cell>
        </row>
        <row r="656">
          <cell r="A656">
            <v>5747</v>
          </cell>
          <cell r="B656" t="str">
            <v>SAEY Etienne</v>
          </cell>
          <cell r="C656" t="str">
            <v>QU</v>
          </cell>
        </row>
        <row r="657">
          <cell r="A657">
            <v>6219</v>
          </cell>
          <cell r="B657" t="str">
            <v>RAEMDONCK Tommy</v>
          </cell>
          <cell r="C657" t="str">
            <v>QU</v>
          </cell>
        </row>
        <row r="658">
          <cell r="A658">
            <v>7530</v>
          </cell>
          <cell r="B658" t="str">
            <v>VLERICK Mathieu</v>
          </cell>
          <cell r="C658" t="str">
            <v>QU</v>
          </cell>
        </row>
        <row r="659">
          <cell r="A659">
            <v>8682</v>
          </cell>
          <cell r="B659" t="str">
            <v>TEMPELS André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4412</v>
          </cell>
          <cell r="B661" t="str">
            <v>VAN KERCKHOVE Freddy</v>
          </cell>
          <cell r="C661" t="str">
            <v>QU</v>
          </cell>
        </row>
        <row r="662">
          <cell r="A662">
            <v>9147</v>
          </cell>
          <cell r="B662" t="str">
            <v>BOCKLANDT Martin</v>
          </cell>
          <cell r="C662" t="str">
            <v>QU</v>
          </cell>
        </row>
        <row r="663">
          <cell r="A663">
            <v>1329</v>
          </cell>
          <cell r="B663" t="str">
            <v>COENEN Philip</v>
          </cell>
          <cell r="C663" t="str">
            <v>QU</v>
          </cell>
        </row>
        <row r="664">
          <cell r="A664">
            <v>4282</v>
          </cell>
          <cell r="B664" t="str">
            <v>DE BACKER Peter</v>
          </cell>
          <cell r="C664" t="str">
            <v>QU</v>
          </cell>
        </row>
        <row r="665">
          <cell r="A665">
            <v>4363</v>
          </cell>
          <cell r="B665" t="str">
            <v>PRIEUS Andy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9445</v>
          </cell>
          <cell r="B667" t="str">
            <v>DE PAEPE Dirk</v>
          </cell>
          <cell r="C667" t="str">
            <v>QU</v>
          </cell>
        </row>
        <row r="668">
          <cell r="A668">
            <v>9508</v>
          </cell>
          <cell r="B668" t="str">
            <v>HEYMAN David</v>
          </cell>
          <cell r="C668" t="str">
            <v>QU</v>
          </cell>
        </row>
        <row r="669">
          <cell r="A669">
            <v>9148</v>
          </cell>
          <cell r="B669" t="str">
            <v>PAUWELS William</v>
          </cell>
          <cell r="C669" t="str">
            <v>QU</v>
          </cell>
        </row>
        <row r="670">
          <cell r="A670">
            <v>8746</v>
          </cell>
          <cell r="B670" t="str">
            <v>PEERSMAN Luc</v>
          </cell>
          <cell r="C670" t="str">
            <v>QU</v>
          </cell>
        </row>
        <row r="671">
          <cell r="A671">
            <v>4363</v>
          </cell>
          <cell r="B671" t="str">
            <v>PRIEUS Andy</v>
          </cell>
          <cell r="C671" t="str">
            <v>QU</v>
          </cell>
        </row>
        <row r="672">
          <cell r="A672">
            <v>4964</v>
          </cell>
          <cell r="B672" t="str">
            <v>RAEMDONCK Honoré</v>
          </cell>
          <cell r="C672" t="str">
            <v>QU</v>
          </cell>
        </row>
        <row r="673">
          <cell r="A673">
            <v>6219</v>
          </cell>
          <cell r="B673" t="str">
            <v>RAEMDONCK Tommy</v>
          </cell>
          <cell r="C673" t="str">
            <v>QU</v>
          </cell>
        </row>
        <row r="674">
          <cell r="A674">
            <v>5747</v>
          </cell>
          <cell r="B674" t="str">
            <v>SAEY Etienne</v>
          </cell>
          <cell r="C674" t="str">
            <v>QU</v>
          </cell>
        </row>
        <row r="675">
          <cell r="A675">
            <v>4967</v>
          </cell>
          <cell r="B675" t="str">
            <v>SCHEPENS Remi</v>
          </cell>
          <cell r="C675" t="str">
            <v>QU</v>
          </cell>
        </row>
        <row r="676">
          <cell r="A676">
            <v>4845</v>
          </cell>
          <cell r="B676" t="str">
            <v>STEVENS Patrick</v>
          </cell>
          <cell r="C676" t="str">
            <v>QU</v>
          </cell>
        </row>
        <row r="677">
          <cell r="A677">
            <v>8682</v>
          </cell>
          <cell r="B677" t="str">
            <v>TEMPELS André</v>
          </cell>
          <cell r="C677" t="str">
            <v>QU</v>
          </cell>
        </row>
        <row r="678">
          <cell r="A678">
            <v>9443</v>
          </cell>
          <cell r="B678" t="str">
            <v>TILLEY Nacer</v>
          </cell>
          <cell r="C678" t="str">
            <v>QU</v>
          </cell>
          <cell r="D678" t="str">
            <v>NS</v>
          </cell>
        </row>
        <row r="679">
          <cell r="A679">
            <v>5733</v>
          </cell>
          <cell r="B679" t="str">
            <v>VAN BRUYSSEL Rony</v>
          </cell>
          <cell r="C679" t="str">
            <v>QU</v>
          </cell>
        </row>
        <row r="680">
          <cell r="A680" t="str">
            <v>5727C</v>
          </cell>
          <cell r="B680" t="str">
            <v>VAN GOETHEM Benny</v>
          </cell>
          <cell r="C680" t="str">
            <v>QU</v>
          </cell>
        </row>
        <row r="681">
          <cell r="A681">
            <v>4334</v>
          </cell>
          <cell r="B681" t="str">
            <v>VAN HAUTE Guido</v>
          </cell>
          <cell r="C681" t="str">
            <v>QU</v>
          </cell>
        </row>
        <row r="682">
          <cell r="A682">
            <v>4412</v>
          </cell>
          <cell r="B682" t="str">
            <v>VAN KERCKHOVE Freddy</v>
          </cell>
          <cell r="C682" t="str">
            <v>QU</v>
          </cell>
        </row>
        <row r="683">
          <cell r="A683">
            <v>4880</v>
          </cell>
          <cell r="B683" t="str">
            <v>VAN LANDEGHEM Urbain</v>
          </cell>
          <cell r="C683" t="str">
            <v>QU</v>
          </cell>
        </row>
        <row r="684">
          <cell r="A684">
            <v>4977</v>
          </cell>
          <cell r="B684" t="str">
            <v>VLERICK Dirk</v>
          </cell>
          <cell r="C684" t="str">
            <v>QU</v>
          </cell>
        </row>
        <row r="685">
          <cell r="A685">
            <v>7530</v>
          </cell>
          <cell r="B685" t="str">
            <v>VLERICK Mathieu</v>
          </cell>
          <cell r="C685" t="str">
            <v>QU</v>
          </cell>
        </row>
        <row r="687">
          <cell r="B687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zoomScale="75" workbookViewId="0">
      <selection activeCell="Q21" sqref="Q21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 t="s">
        <v>7</v>
      </c>
      <c r="D3" s="11"/>
      <c r="E3" s="12" t="s">
        <v>8</v>
      </c>
      <c r="F3" s="13" t="s">
        <v>9</v>
      </c>
      <c r="G3" s="13"/>
      <c r="H3" s="13"/>
      <c r="I3" s="13"/>
      <c r="J3" s="14" t="s">
        <v>10</v>
      </c>
      <c r="K3" s="15" t="s">
        <v>11</v>
      </c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"/>
    <row r="6" spans="1:14" x14ac:dyDescent="0.2">
      <c r="A6" s="22" t="s">
        <v>12</v>
      </c>
      <c r="B6" s="23" t="str">
        <f>VLOOKUP(L6,[1]LEDEN!A$1:E$65536,2,FALSE)</f>
        <v>CLAERHOUT Bernard</v>
      </c>
      <c r="C6" s="22"/>
      <c r="D6" s="22"/>
      <c r="E6" s="22"/>
      <c r="F6" s="22" t="s">
        <v>13</v>
      </c>
      <c r="G6" s="24" t="str">
        <f>VLOOKUP(L6,[1]LEDEN!A$1:E$65536,3,FALSE)</f>
        <v>KBCAW</v>
      </c>
      <c r="H6" s="24"/>
      <c r="I6" s="22"/>
      <c r="J6" s="22"/>
      <c r="K6" s="22"/>
      <c r="L6" s="25">
        <v>8349</v>
      </c>
    </row>
    <row r="7" spans="1:14" ht="6" customHeight="1" x14ac:dyDescent="0.2"/>
    <row r="8" spans="1:14" x14ac:dyDescent="0.2">
      <c r="F8" s="26" t="s">
        <v>14</v>
      </c>
      <c r="G8" s="27" t="s">
        <v>15</v>
      </c>
      <c r="H8" s="27">
        <v>2.2999999999999998</v>
      </c>
      <c r="I8" s="28" t="s">
        <v>16</v>
      </c>
      <c r="J8" s="29" t="s">
        <v>17</v>
      </c>
      <c r="K8" s="27" t="s">
        <v>18</v>
      </c>
      <c r="L8" s="27" t="s">
        <v>19</v>
      </c>
    </row>
    <row r="9" spans="1:14" ht="15" customHeight="1" x14ac:dyDescent="0.2">
      <c r="B9" s="30">
        <v>1</v>
      </c>
      <c r="C9" s="31" t="str">
        <f>VLOOKUP(N9,[1]LEDEN!A$1:B$65536,2,FALSE)</f>
        <v>CLAEYS Hubert</v>
      </c>
      <c r="D9" s="32"/>
      <c r="E9" s="32"/>
      <c r="F9" s="30">
        <v>0</v>
      </c>
      <c r="G9" s="30"/>
      <c r="H9" s="30">
        <v>14</v>
      </c>
      <c r="I9" s="30">
        <v>52</v>
      </c>
      <c r="J9" s="33">
        <f t="shared" ref="J9:J14" si="0">ROUNDDOWN(H9/I9,3)</f>
        <v>0.26900000000000002</v>
      </c>
      <c r="K9" s="30">
        <v>2</v>
      </c>
      <c r="L9" s="34"/>
      <c r="N9">
        <v>9262</v>
      </c>
    </row>
    <row r="10" spans="1:14" ht="15" customHeight="1" x14ac:dyDescent="0.2">
      <c r="B10" s="30">
        <v>2</v>
      </c>
      <c r="C10" s="31" t="str">
        <f>VLOOKUP(N10,[1]LEDEN!A$1:B$65536,2,FALSE)</f>
        <v>D'HAENENS Seraphin</v>
      </c>
      <c r="D10" s="32"/>
      <c r="E10" s="32"/>
      <c r="F10" s="30">
        <v>2</v>
      </c>
      <c r="G10" s="30"/>
      <c r="H10" s="30">
        <v>15</v>
      </c>
      <c r="I10" s="30">
        <v>51</v>
      </c>
      <c r="J10" s="33">
        <f t="shared" si="0"/>
        <v>0.29399999999999998</v>
      </c>
      <c r="K10" s="30">
        <v>5</v>
      </c>
      <c r="L10" s="35">
        <v>1</v>
      </c>
      <c r="N10">
        <v>9144</v>
      </c>
    </row>
    <row r="11" spans="1:14" ht="15" customHeight="1" x14ac:dyDescent="0.2">
      <c r="B11" s="30">
        <v>3</v>
      </c>
      <c r="C11" s="31" t="str">
        <f>VLOOKUP(N11,[1]LEDEN!A$1:B$65536,2,FALSE)</f>
        <v>CLAEYS Hubert</v>
      </c>
      <c r="D11" s="32"/>
      <c r="E11" s="32"/>
      <c r="F11" s="30">
        <v>2</v>
      </c>
      <c r="G11" s="30"/>
      <c r="H11" s="30">
        <v>15</v>
      </c>
      <c r="I11" s="30">
        <v>78</v>
      </c>
      <c r="J11" s="33">
        <f t="shared" si="0"/>
        <v>0.192</v>
      </c>
      <c r="K11" s="30">
        <v>2</v>
      </c>
      <c r="L11" s="35"/>
      <c r="N11">
        <v>9262</v>
      </c>
    </row>
    <row r="12" spans="1:14" ht="15" customHeight="1" x14ac:dyDescent="0.2">
      <c r="B12" s="30">
        <v>4</v>
      </c>
      <c r="C12" s="31" t="str">
        <f>VLOOKUP(N12,[1]LEDEN!A$1:B$65536,2,FALSE)</f>
        <v>D'HAENENS Seraphin</v>
      </c>
      <c r="D12" s="32"/>
      <c r="E12" s="32"/>
      <c r="F12" s="30">
        <v>2</v>
      </c>
      <c r="G12" s="30"/>
      <c r="H12" s="30">
        <v>15</v>
      </c>
      <c r="I12" s="30">
        <v>65</v>
      </c>
      <c r="J12" s="33">
        <f t="shared" si="0"/>
        <v>0.23</v>
      </c>
      <c r="K12" s="30">
        <v>2</v>
      </c>
      <c r="L12" s="35"/>
      <c r="N12">
        <v>9144</v>
      </c>
    </row>
    <row r="13" spans="1:14" ht="15" customHeight="1" x14ac:dyDescent="0.2">
      <c r="B13" s="30">
        <v>5</v>
      </c>
      <c r="C13" s="31" t="e">
        <f>VLOOKUP(N13,[1]LEDEN!A$1:B$65536,2,FALSE)</f>
        <v>#N/A</v>
      </c>
      <c r="D13" s="32"/>
      <c r="E13" s="32"/>
      <c r="F13" s="30"/>
      <c r="G13" s="30"/>
      <c r="H13" s="30">
        <f>G13/8*7</f>
        <v>0</v>
      </c>
      <c r="I13" s="30"/>
      <c r="J13" s="33" t="e">
        <f t="shared" si="0"/>
        <v>#DIV/0!</v>
      </c>
      <c r="K13" s="30"/>
      <c r="L13" s="35"/>
    </row>
    <row r="14" spans="1:14" ht="15" customHeight="1" x14ac:dyDescent="0.2">
      <c r="A14" s="36"/>
      <c r="B14" s="37"/>
      <c r="C14" s="36"/>
      <c r="D14" s="36"/>
      <c r="E14" s="36" t="s">
        <v>20</v>
      </c>
      <c r="F14" s="38">
        <f>SUM(F9:F13)</f>
        <v>6</v>
      </c>
      <c r="G14" s="38">
        <f>SUM(G9:G13)</f>
        <v>0</v>
      </c>
      <c r="H14" s="38">
        <f>SUM(H9:H13)</f>
        <v>59</v>
      </c>
      <c r="I14" s="38">
        <f>SUM(I9:I13)</f>
        <v>246</v>
      </c>
      <c r="J14" s="39">
        <f t="shared" si="0"/>
        <v>0.23899999999999999</v>
      </c>
      <c r="K14" s="38">
        <f>MAX(K9:K13)</f>
        <v>5</v>
      </c>
      <c r="L14" s="40"/>
      <c r="M14" s="41"/>
    </row>
    <row r="15" spans="1:14" ht="8.25" customHeight="1" thickBot="1" x14ac:dyDescent="0.25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4" ht="7.5" customHeight="1" x14ac:dyDescent="0.2"/>
    <row r="17" spans="1:14" x14ac:dyDescent="0.2">
      <c r="A17" s="22" t="s">
        <v>12</v>
      </c>
      <c r="B17" s="23" t="str">
        <f>VLOOKUP(L17,[1]LEDEN!A$1:B$65536,2,FALSE)</f>
        <v>D'HAENENS Seraphin</v>
      </c>
      <c r="C17" s="22"/>
      <c r="D17" s="22"/>
      <c r="E17" s="22"/>
      <c r="F17" s="22" t="s">
        <v>13</v>
      </c>
      <c r="G17" s="24" t="str">
        <f>VLOOKUP(L17,[1]LEDEN!A$1:E$65536,3,FALSE)</f>
        <v>ED</v>
      </c>
      <c r="H17" s="24"/>
      <c r="I17" s="22"/>
      <c r="J17" s="22"/>
      <c r="K17" s="22"/>
      <c r="L17" s="25">
        <v>9144</v>
      </c>
    </row>
    <row r="18" spans="1:14" ht="6" customHeight="1" x14ac:dyDescent="0.2"/>
    <row r="19" spans="1:14" x14ac:dyDescent="0.2">
      <c r="F19" s="26" t="s">
        <v>14</v>
      </c>
      <c r="G19" s="27" t="s">
        <v>15</v>
      </c>
      <c r="H19" s="27">
        <v>2.2999999999999998</v>
      </c>
      <c r="I19" s="28" t="s">
        <v>16</v>
      </c>
      <c r="J19" s="29" t="s">
        <v>17</v>
      </c>
      <c r="K19" s="27" t="s">
        <v>18</v>
      </c>
      <c r="L19" s="27" t="s">
        <v>19</v>
      </c>
    </row>
    <row r="20" spans="1:14" x14ac:dyDescent="0.2">
      <c r="B20" s="30">
        <v>1</v>
      </c>
      <c r="C20" s="31" t="str">
        <f>VLOOKUP(N20,[1]LEDEN!A$1:E$65536,2,FALSE)</f>
        <v>CLAERHOUT Bernard</v>
      </c>
      <c r="D20" s="32"/>
      <c r="E20" s="32"/>
      <c r="F20" s="30">
        <v>0</v>
      </c>
      <c r="G20" s="30"/>
      <c r="H20" s="30">
        <v>8</v>
      </c>
      <c r="I20" s="30">
        <v>51</v>
      </c>
      <c r="J20" s="33">
        <f t="shared" ref="J20:J25" si="1">ROUNDDOWN(H20/I20,3)</f>
        <v>0.156</v>
      </c>
      <c r="K20" s="30">
        <v>2</v>
      </c>
      <c r="L20" s="34"/>
      <c r="N20">
        <v>8349</v>
      </c>
    </row>
    <row r="21" spans="1:14" x14ac:dyDescent="0.2">
      <c r="B21" s="30">
        <v>2</v>
      </c>
      <c r="C21" s="31" t="str">
        <f>VLOOKUP(N21,[1]LEDEN!A$1:E$65536,2,FALSE)</f>
        <v>CLAEYS Hubert</v>
      </c>
      <c r="D21" s="32"/>
      <c r="E21" s="32"/>
      <c r="F21" s="30">
        <v>2</v>
      </c>
      <c r="G21" s="30"/>
      <c r="H21" s="30">
        <v>15</v>
      </c>
      <c r="I21" s="30">
        <v>44</v>
      </c>
      <c r="J21" s="33">
        <f t="shared" si="1"/>
        <v>0.34</v>
      </c>
      <c r="K21" s="30">
        <v>2</v>
      </c>
      <c r="L21" s="35">
        <v>2</v>
      </c>
      <c r="N21">
        <v>9262</v>
      </c>
    </row>
    <row r="22" spans="1:14" x14ac:dyDescent="0.2">
      <c r="B22" s="30">
        <v>3</v>
      </c>
      <c r="C22" s="31" t="str">
        <f>VLOOKUP(N22,[1]LEDEN!A$1:E$65536,2,FALSE)</f>
        <v>CLAEYS Hubert</v>
      </c>
      <c r="D22" s="32"/>
      <c r="E22" s="32"/>
      <c r="F22" s="30">
        <v>2</v>
      </c>
      <c r="G22" s="30"/>
      <c r="H22" s="30">
        <v>15</v>
      </c>
      <c r="I22" s="30">
        <v>55</v>
      </c>
      <c r="J22" s="33">
        <f t="shared" si="1"/>
        <v>0.27200000000000002</v>
      </c>
      <c r="K22" s="30">
        <v>2</v>
      </c>
      <c r="L22" s="35"/>
      <c r="N22">
        <v>9262</v>
      </c>
    </row>
    <row r="23" spans="1:14" x14ac:dyDescent="0.2">
      <c r="B23" s="30">
        <v>4</v>
      </c>
      <c r="C23" s="31" t="str">
        <f>VLOOKUP(N23,[1]LEDEN!A$1:E$65536,2,FALSE)</f>
        <v>CLAERHOUT Bernard</v>
      </c>
      <c r="D23" s="32"/>
      <c r="E23" s="32"/>
      <c r="F23" s="30">
        <v>0</v>
      </c>
      <c r="G23" s="30"/>
      <c r="H23" s="30">
        <v>12</v>
      </c>
      <c r="I23" s="30">
        <v>65</v>
      </c>
      <c r="J23" s="33">
        <f t="shared" si="1"/>
        <v>0.184</v>
      </c>
      <c r="K23" s="30">
        <v>3</v>
      </c>
      <c r="L23" s="35"/>
      <c r="N23">
        <v>8349</v>
      </c>
    </row>
    <row r="24" spans="1:14" x14ac:dyDescent="0.2">
      <c r="B24" s="30">
        <v>5</v>
      </c>
      <c r="C24" s="31" t="e">
        <f>VLOOKUP(N24,[1]LEDEN!A$1:E$65536,2,FALSE)</f>
        <v>#N/A</v>
      </c>
      <c r="D24" s="32"/>
      <c r="E24" s="32"/>
      <c r="F24" s="30"/>
      <c r="G24" s="30"/>
      <c r="H24" s="30">
        <f>G24/8*7</f>
        <v>0</v>
      </c>
      <c r="I24" s="30"/>
      <c r="J24" s="33" t="e">
        <f t="shared" si="1"/>
        <v>#DIV/0!</v>
      </c>
      <c r="K24" s="30"/>
      <c r="L24" s="35"/>
    </row>
    <row r="25" spans="1:14" x14ac:dyDescent="0.2">
      <c r="A25" s="36"/>
      <c r="B25" s="37"/>
      <c r="C25" s="36"/>
      <c r="D25" s="36"/>
      <c r="E25" s="36" t="s">
        <v>20</v>
      </c>
      <c r="F25" s="38">
        <f>SUM(F20:F24)</f>
        <v>4</v>
      </c>
      <c r="G25" s="38">
        <f>SUM(G20:G24)</f>
        <v>0</v>
      </c>
      <c r="H25" s="38">
        <f>SUM(H20:H24)</f>
        <v>50</v>
      </c>
      <c r="I25" s="38">
        <f>SUM(I20:I24)</f>
        <v>215</v>
      </c>
      <c r="J25" s="39">
        <f t="shared" si="1"/>
        <v>0.23200000000000001</v>
      </c>
      <c r="K25" s="38">
        <f>MAX(K20:K24)</f>
        <v>3</v>
      </c>
      <c r="L25" s="40"/>
    </row>
    <row r="26" spans="1:14" ht="7.5" customHeight="1" thickBot="1" x14ac:dyDescent="0.25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4" ht="3.75" customHeight="1" x14ac:dyDescent="0.2"/>
    <row r="28" spans="1:14" x14ac:dyDescent="0.2">
      <c r="A28" s="22" t="s">
        <v>12</v>
      </c>
      <c r="B28" s="23" t="str">
        <f>VLOOKUP(L28,[1]LEDEN!A$1:E$65536,2,FALSE)</f>
        <v>CLAEYS Hubert</v>
      </c>
      <c r="C28" s="22"/>
      <c r="D28" s="22"/>
      <c r="E28" s="22"/>
      <c r="F28" s="22" t="s">
        <v>13</v>
      </c>
      <c r="G28" s="24" t="str">
        <f>VLOOKUP(L28,[1]LEDEN!A$1:E$65536,3,FALSE)</f>
        <v>ROY</v>
      </c>
      <c r="H28" s="24"/>
      <c r="I28" s="22"/>
      <c r="J28" s="22"/>
      <c r="K28" s="22"/>
      <c r="L28" s="25">
        <v>9262</v>
      </c>
    </row>
    <row r="29" spans="1:14" ht="7.5" customHeight="1" x14ac:dyDescent="0.2"/>
    <row r="30" spans="1:14" x14ac:dyDescent="0.2">
      <c r="F30" s="26" t="s">
        <v>14</v>
      </c>
      <c r="G30" s="27" t="s">
        <v>15</v>
      </c>
      <c r="H30" s="27">
        <v>2.2999999999999998</v>
      </c>
      <c r="I30" s="28" t="s">
        <v>16</v>
      </c>
      <c r="J30" s="29" t="s">
        <v>17</v>
      </c>
      <c r="K30" s="27" t="s">
        <v>18</v>
      </c>
      <c r="L30" s="27" t="s">
        <v>19</v>
      </c>
    </row>
    <row r="31" spans="1:14" x14ac:dyDescent="0.2">
      <c r="B31" s="30">
        <v>1</v>
      </c>
      <c r="C31" s="31" t="str">
        <f>VLOOKUP(N31,[1]LEDEN!A$1:E$65536,2,FALSE)</f>
        <v>CLAERHOUT Bernard</v>
      </c>
      <c r="D31" s="32"/>
      <c r="E31" s="32"/>
      <c r="F31" s="30">
        <v>2</v>
      </c>
      <c r="G31" s="30"/>
      <c r="H31" s="30">
        <v>15</v>
      </c>
      <c r="I31" s="30">
        <v>52</v>
      </c>
      <c r="J31" s="33">
        <f t="shared" ref="J31:J36" si="2">ROUNDDOWN(H31/I31,3)</f>
        <v>0.28799999999999998</v>
      </c>
      <c r="K31" s="30">
        <v>2</v>
      </c>
      <c r="L31" s="34"/>
      <c r="N31">
        <v>8349</v>
      </c>
    </row>
    <row r="32" spans="1:14" x14ac:dyDescent="0.2">
      <c r="B32" s="30">
        <v>2</v>
      </c>
      <c r="C32" s="31" t="str">
        <f>VLOOKUP(N32,[1]LEDEN!A$1:E$65536,2,FALSE)</f>
        <v>D'HAENENS Seraphin</v>
      </c>
      <c r="D32" s="32"/>
      <c r="E32" s="32"/>
      <c r="F32" s="30">
        <v>0</v>
      </c>
      <c r="G32" s="30"/>
      <c r="H32" s="30">
        <v>9</v>
      </c>
      <c r="I32" s="30">
        <v>44</v>
      </c>
      <c r="J32" s="33">
        <f t="shared" si="2"/>
        <v>0.20399999999999999</v>
      </c>
      <c r="K32" s="30">
        <v>2</v>
      </c>
      <c r="L32" s="35">
        <v>3</v>
      </c>
      <c r="N32">
        <v>9144</v>
      </c>
    </row>
    <row r="33" spans="1:14" x14ac:dyDescent="0.2">
      <c r="B33" s="30">
        <v>3</v>
      </c>
      <c r="C33" s="31" t="str">
        <f>VLOOKUP(N33,[1]LEDEN!A$1:E$65536,2,FALSE)</f>
        <v>D'HAENENS Seraphin</v>
      </c>
      <c r="D33" s="32"/>
      <c r="E33" s="32"/>
      <c r="F33" s="30">
        <v>0</v>
      </c>
      <c r="G33" s="30"/>
      <c r="H33" s="30">
        <v>13</v>
      </c>
      <c r="I33" s="30">
        <v>55</v>
      </c>
      <c r="J33" s="33">
        <f t="shared" si="2"/>
        <v>0.23599999999999999</v>
      </c>
      <c r="K33" s="30">
        <v>2</v>
      </c>
      <c r="L33" s="35"/>
      <c r="N33">
        <v>9144</v>
      </c>
    </row>
    <row r="34" spans="1:14" x14ac:dyDescent="0.2">
      <c r="B34" s="30">
        <v>4</v>
      </c>
      <c r="C34" s="31" t="str">
        <f>VLOOKUP(N34,[1]LEDEN!A$1:E$65536,2,FALSE)</f>
        <v>CLAERHOUT Bernard</v>
      </c>
      <c r="D34" s="32"/>
      <c r="E34" s="32"/>
      <c r="F34" s="30">
        <v>0</v>
      </c>
      <c r="G34" s="30"/>
      <c r="H34" s="30">
        <v>13</v>
      </c>
      <c r="I34" s="30">
        <v>78</v>
      </c>
      <c r="J34" s="33">
        <f t="shared" si="2"/>
        <v>0.16600000000000001</v>
      </c>
      <c r="K34" s="30">
        <v>3</v>
      </c>
      <c r="L34" s="35"/>
      <c r="N34">
        <v>8349</v>
      </c>
    </row>
    <row r="35" spans="1:14" x14ac:dyDescent="0.2">
      <c r="B35" s="30">
        <v>5</v>
      </c>
      <c r="C35" s="31" t="e">
        <f>VLOOKUP(N35,[1]LEDEN!A$1:E$65536,2,FALSE)</f>
        <v>#N/A</v>
      </c>
      <c r="D35" s="32"/>
      <c r="E35" s="32"/>
      <c r="F35" s="30"/>
      <c r="G35" s="30"/>
      <c r="H35" s="30">
        <f>G35/8*7</f>
        <v>0</v>
      </c>
      <c r="I35" s="30"/>
      <c r="J35" s="33" t="e">
        <f t="shared" si="2"/>
        <v>#DIV/0!</v>
      </c>
      <c r="K35" s="30"/>
      <c r="L35" s="35"/>
    </row>
    <row r="36" spans="1:14" x14ac:dyDescent="0.2">
      <c r="A36" s="36"/>
      <c r="B36" s="37"/>
      <c r="C36" s="36"/>
      <c r="D36" s="36"/>
      <c r="E36" s="36" t="s">
        <v>20</v>
      </c>
      <c r="F36" s="38">
        <f>SUM(F31:F35)</f>
        <v>2</v>
      </c>
      <c r="G36" s="38">
        <f>SUM(G31:G35)</f>
        <v>0</v>
      </c>
      <c r="H36" s="38">
        <f>SUM(H31:H35)</f>
        <v>50</v>
      </c>
      <c r="I36" s="38">
        <f>SUM(I31:I35)</f>
        <v>229</v>
      </c>
      <c r="J36" s="39">
        <f t="shared" si="2"/>
        <v>0.218</v>
      </c>
      <c r="K36" s="38">
        <f>MAX(K31:K35)</f>
        <v>3</v>
      </c>
      <c r="L36" s="40"/>
    </row>
    <row r="37" spans="1:14" ht="6.75" customHeight="1" thickBot="1" x14ac:dyDescent="0.25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1:14" ht="6" customHeight="1" x14ac:dyDescent="0.2"/>
    <row r="39" spans="1:14" ht="13.5" customHeight="1" x14ac:dyDescent="0.2">
      <c r="A39" s="22" t="s">
        <v>12</v>
      </c>
      <c r="B39" s="23" t="e">
        <f>VLOOKUP(L39,[1]LEDEN!A$1:E$65536,2,FALSE)</f>
        <v>#N/A</v>
      </c>
      <c r="C39" s="22"/>
      <c r="D39" s="22"/>
      <c r="E39" s="22"/>
      <c r="F39" s="22" t="s">
        <v>13</v>
      </c>
      <c r="G39" s="24" t="e">
        <f>VLOOKUP(L39,[1]LEDEN!A$1:E$65536,3,FALSE)</f>
        <v>#N/A</v>
      </c>
      <c r="H39" s="24"/>
      <c r="I39" s="22"/>
      <c r="J39" s="22"/>
      <c r="K39" s="22"/>
      <c r="L39" s="25"/>
    </row>
    <row r="41" spans="1:14" x14ac:dyDescent="0.2">
      <c r="F41" s="26" t="s">
        <v>14</v>
      </c>
      <c r="G41" s="27" t="s">
        <v>15</v>
      </c>
      <c r="H41" s="27">
        <v>2.2999999999999998</v>
      </c>
      <c r="I41" s="28" t="s">
        <v>16</v>
      </c>
      <c r="J41" s="29" t="s">
        <v>17</v>
      </c>
      <c r="K41" s="27" t="s">
        <v>18</v>
      </c>
      <c r="L41" s="27" t="s">
        <v>19</v>
      </c>
    </row>
    <row r="42" spans="1:14" x14ac:dyDescent="0.2">
      <c r="B42" s="30">
        <v>1</v>
      </c>
      <c r="C42" s="31" t="e">
        <f>VLOOKUP(N42,[1]LEDEN!A$1:E$65536,2,FALSE)</f>
        <v>#N/A</v>
      </c>
      <c r="D42" s="32"/>
      <c r="E42" s="32"/>
      <c r="F42" s="30"/>
      <c r="G42" s="30"/>
      <c r="H42" s="30">
        <f>G42/8*7</f>
        <v>0</v>
      </c>
      <c r="I42" s="30"/>
      <c r="J42" s="33" t="e">
        <f t="shared" ref="J42:J47" si="3">ROUNDDOWN(H42/I42,3)</f>
        <v>#DIV/0!</v>
      </c>
      <c r="K42" s="30"/>
      <c r="L42" s="34"/>
    </row>
    <row r="43" spans="1:14" x14ac:dyDescent="0.2">
      <c r="B43" s="30">
        <v>2</v>
      </c>
      <c r="C43" s="31" t="e">
        <f>VLOOKUP(N43,[1]LEDEN!A$1:E$65536,2,FALSE)</f>
        <v>#N/A</v>
      </c>
      <c r="D43" s="32"/>
      <c r="E43" s="32"/>
      <c r="F43" s="30"/>
      <c r="G43" s="30"/>
      <c r="H43" s="30">
        <f>G43/8*7</f>
        <v>0</v>
      </c>
      <c r="I43" s="30"/>
      <c r="J43" s="33" t="e">
        <f t="shared" si="3"/>
        <v>#DIV/0!</v>
      </c>
      <c r="K43" s="30"/>
      <c r="L43" s="35"/>
    </row>
    <row r="44" spans="1:14" x14ac:dyDescent="0.2">
      <c r="B44" s="30">
        <v>3</v>
      </c>
      <c r="C44" s="31" t="e">
        <f>VLOOKUP(N44,[1]LEDEN!A$1:E$65536,2,FALSE)</f>
        <v>#N/A</v>
      </c>
      <c r="D44" s="32"/>
      <c r="E44" s="32"/>
      <c r="F44" s="30"/>
      <c r="G44" s="30"/>
      <c r="H44" s="30">
        <f>G44/8*7</f>
        <v>0</v>
      </c>
      <c r="I44" s="30"/>
      <c r="J44" s="33" t="e">
        <f t="shared" si="3"/>
        <v>#DIV/0!</v>
      </c>
      <c r="K44" s="30"/>
      <c r="L44" s="35"/>
    </row>
    <row r="45" spans="1:14" x14ac:dyDescent="0.2">
      <c r="B45" s="30">
        <v>4</v>
      </c>
      <c r="C45" s="31" t="e">
        <f>VLOOKUP(N45,[1]LEDEN!A$1:E$65536,2,FALSE)</f>
        <v>#N/A</v>
      </c>
      <c r="D45" s="32"/>
      <c r="E45" s="32"/>
      <c r="F45" s="30"/>
      <c r="G45" s="30"/>
      <c r="H45" s="30">
        <f>G45/8*7</f>
        <v>0</v>
      </c>
      <c r="I45" s="30"/>
      <c r="J45" s="33" t="e">
        <f t="shared" si="3"/>
        <v>#DIV/0!</v>
      </c>
      <c r="K45" s="30"/>
      <c r="L45" s="35"/>
    </row>
    <row r="46" spans="1:14" x14ac:dyDescent="0.2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G46/8*7</f>
        <v>0</v>
      </c>
      <c r="I46" s="30"/>
      <c r="J46" s="33" t="e">
        <f t="shared" si="3"/>
        <v>#DIV/0!</v>
      </c>
      <c r="K46" s="30"/>
      <c r="L46" s="35"/>
    </row>
    <row r="47" spans="1:14" x14ac:dyDescent="0.2">
      <c r="A47" s="36"/>
      <c r="B47" s="37"/>
      <c r="C47" s="36"/>
      <c r="D47" s="36"/>
      <c r="E47" s="36" t="s">
        <v>20</v>
      </c>
      <c r="F47" s="38">
        <f>SUM(F42:F46)</f>
        <v>0</v>
      </c>
      <c r="G47" s="38">
        <f>SUM(G42:G46)</f>
        <v>0</v>
      </c>
      <c r="H47" s="38">
        <f>SUM(H42:H46)</f>
        <v>0</v>
      </c>
      <c r="I47" s="38">
        <f>SUM(I42:I46)</f>
        <v>0</v>
      </c>
      <c r="J47" s="39" t="e">
        <f t="shared" si="3"/>
        <v>#DIV/0!</v>
      </c>
      <c r="K47" s="38">
        <f>MAX(K42:K46)</f>
        <v>0</v>
      </c>
      <c r="L47" s="40"/>
    </row>
    <row r="48" spans="1:14" ht="4.5" customHeight="1" thickBot="1" x14ac:dyDescent="0.25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spans="1:13" ht="6" customHeight="1" x14ac:dyDescent="0.2"/>
    <row r="50" spans="1:13" ht="15" x14ac:dyDescent="0.2">
      <c r="A50" s="22" t="s">
        <v>12</v>
      </c>
      <c r="B50" s="23" t="e">
        <f>VLOOKUP(L50,[1]LEDEN!A$1:E$65536,2,FALSE)</f>
        <v>#N/A</v>
      </c>
      <c r="C50" s="22"/>
      <c r="D50" s="22"/>
      <c r="E50" s="22"/>
      <c r="F50" s="22" t="s">
        <v>13</v>
      </c>
      <c r="G50" s="24" t="e">
        <f>VLOOKUP(L50,[1]LEDEN!A$1:E$65536,3,FALSE)</f>
        <v>#N/A</v>
      </c>
      <c r="H50" s="24"/>
      <c r="I50" s="22"/>
      <c r="J50" s="22"/>
      <c r="K50" s="22"/>
      <c r="L50" s="25"/>
      <c r="M50" s="44"/>
    </row>
    <row r="52" spans="1:13" x14ac:dyDescent="0.2">
      <c r="F52" s="26" t="s">
        <v>14</v>
      </c>
      <c r="G52" s="27" t="s">
        <v>15</v>
      </c>
      <c r="H52" s="27">
        <v>2.2999999999999998</v>
      </c>
      <c r="I52" s="28" t="s">
        <v>16</v>
      </c>
      <c r="J52" s="29" t="s">
        <v>17</v>
      </c>
      <c r="K52" s="27" t="s">
        <v>18</v>
      </c>
      <c r="L52" s="27" t="s">
        <v>19</v>
      </c>
    </row>
    <row r="53" spans="1:13" x14ac:dyDescent="0.2">
      <c r="B53" s="30">
        <v>1</v>
      </c>
      <c r="C53" s="31" t="e">
        <f>VLOOKUP(N53,[1]LEDEN!A$1:E$65536,2,FALSE)</f>
        <v>#N/A</v>
      </c>
      <c r="D53" s="32"/>
      <c r="E53" s="32"/>
      <c r="F53" s="30"/>
      <c r="G53" s="30"/>
      <c r="H53" s="30">
        <f>G53/8*7</f>
        <v>0</v>
      </c>
      <c r="I53" s="30"/>
      <c r="J53" s="33" t="e">
        <f t="shared" ref="J53:J58" si="4">ROUNDDOWN(H53/I53,3)</f>
        <v>#DIV/0!</v>
      </c>
      <c r="K53" s="30"/>
      <c r="L53" s="34"/>
    </row>
    <row r="54" spans="1:13" x14ac:dyDescent="0.2">
      <c r="B54" s="30">
        <v>2</v>
      </c>
      <c r="C54" s="31" t="e">
        <f>VLOOKUP(N54,[1]LEDEN!A$1:E$65536,2,FALSE)</f>
        <v>#N/A</v>
      </c>
      <c r="D54" s="32"/>
      <c r="E54" s="32"/>
      <c r="F54" s="30"/>
      <c r="G54" s="30"/>
      <c r="H54" s="30">
        <f>G54/8*7</f>
        <v>0</v>
      </c>
      <c r="I54" s="30"/>
      <c r="J54" s="33" t="e">
        <f t="shared" si="4"/>
        <v>#DIV/0!</v>
      </c>
      <c r="K54" s="30"/>
      <c r="L54" s="35"/>
    </row>
    <row r="55" spans="1:13" x14ac:dyDescent="0.2">
      <c r="B55" s="30">
        <v>3</v>
      </c>
      <c r="C55" s="31" t="e">
        <f>VLOOKUP(N55,[1]LEDEN!A$1:E$65536,2,FALSE)</f>
        <v>#N/A</v>
      </c>
      <c r="D55" s="32"/>
      <c r="E55" s="32"/>
      <c r="F55" s="30"/>
      <c r="G55" s="30"/>
      <c r="H55" s="30">
        <f>G55/8*7</f>
        <v>0</v>
      </c>
      <c r="I55" s="30"/>
      <c r="J55" s="33" t="e">
        <f t="shared" si="4"/>
        <v>#DIV/0!</v>
      </c>
      <c r="K55" s="30"/>
      <c r="L55" s="35"/>
    </row>
    <row r="56" spans="1:13" x14ac:dyDescent="0.2">
      <c r="B56" s="30">
        <v>4</v>
      </c>
      <c r="C56" s="31" t="e">
        <f>VLOOKUP(N56,[1]LEDEN!A$1:E$65536,2,FALSE)</f>
        <v>#N/A</v>
      </c>
      <c r="D56" s="32"/>
      <c r="E56" s="32"/>
      <c r="F56" s="30"/>
      <c r="G56" s="30"/>
      <c r="H56" s="30">
        <f>G56/8*7</f>
        <v>0</v>
      </c>
      <c r="I56" s="30"/>
      <c r="J56" s="33" t="e">
        <f t="shared" si="4"/>
        <v>#DIV/0!</v>
      </c>
      <c r="K56" s="30"/>
      <c r="L56" s="35"/>
    </row>
    <row r="57" spans="1:13" x14ac:dyDescent="0.2">
      <c r="B57" s="30">
        <v>5</v>
      </c>
      <c r="C57" s="31" t="e">
        <f>VLOOKUP(N57,[1]LEDEN!A$1:E$65536,2,FALSE)</f>
        <v>#N/A</v>
      </c>
      <c r="D57" s="32"/>
      <c r="E57" s="32"/>
      <c r="F57" s="30"/>
      <c r="G57" s="30"/>
      <c r="H57" s="30">
        <f>G57/8*7</f>
        <v>0</v>
      </c>
      <c r="I57" s="30"/>
      <c r="J57" s="33" t="e">
        <f t="shared" si="4"/>
        <v>#DIV/0!</v>
      </c>
      <c r="K57" s="30"/>
      <c r="L57" s="35"/>
    </row>
    <row r="58" spans="1:13" x14ac:dyDescent="0.2">
      <c r="A58" s="36"/>
      <c r="B58" s="37"/>
      <c r="C58" s="36"/>
      <c r="D58" s="36"/>
      <c r="E58" s="36" t="s">
        <v>20</v>
      </c>
      <c r="F58" s="38">
        <f>SUM(F53:F57)</f>
        <v>0</v>
      </c>
      <c r="G58" s="38">
        <f>SUM(G53:G57)</f>
        <v>0</v>
      </c>
      <c r="H58" s="38">
        <f>SUM(H53:H57)</f>
        <v>0</v>
      </c>
      <c r="I58" s="38">
        <f>SUM(I53:I57)</f>
        <v>0</v>
      </c>
      <c r="J58" s="39" t="e">
        <f t="shared" si="4"/>
        <v>#DIV/0!</v>
      </c>
      <c r="K58" s="38">
        <f>MAX(K53:K57)</f>
        <v>0</v>
      </c>
      <c r="L58" s="40"/>
    </row>
    <row r="59" spans="1:13" ht="13.5" thickBot="1" x14ac:dyDescent="0.25">
      <c r="A59" s="42"/>
      <c r="B59" s="43"/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spans="1:13" ht="15.75" x14ac:dyDescent="0.25">
      <c r="C60" s="45"/>
      <c r="D60" s="46"/>
      <c r="I60" s="47"/>
      <c r="J60" s="44"/>
      <c r="K60" s="44"/>
      <c r="L60" s="44"/>
    </row>
    <row r="61" spans="1:13" ht="15" x14ac:dyDescent="0.2">
      <c r="A61" s="22" t="s">
        <v>12</v>
      </c>
      <c r="B61" s="23" t="e">
        <f>VLOOKUP(L61,[1]LEDEN!A$1:E$65536,2,FALSE)</f>
        <v>#N/A</v>
      </c>
      <c r="C61" s="22"/>
      <c r="D61" s="22"/>
      <c r="E61" s="22"/>
      <c r="F61" s="22" t="s">
        <v>13</v>
      </c>
      <c r="G61" s="24" t="e">
        <f>VLOOKUP(L61,[1]LEDEN!A$1:E$65536,3,FALSE)</f>
        <v>#N/A</v>
      </c>
      <c r="H61" s="24"/>
      <c r="I61" s="22"/>
      <c r="J61" s="22"/>
      <c r="K61" s="22"/>
      <c r="L61" s="25"/>
      <c r="M61" s="44"/>
    </row>
    <row r="63" spans="1:13" x14ac:dyDescent="0.2">
      <c r="F63" s="26" t="s">
        <v>14</v>
      </c>
      <c r="G63" s="27" t="s">
        <v>15</v>
      </c>
      <c r="H63" s="27">
        <v>2.2999999999999998</v>
      </c>
      <c r="I63" s="28" t="s">
        <v>16</v>
      </c>
      <c r="J63" s="29" t="s">
        <v>17</v>
      </c>
      <c r="K63" s="27" t="s">
        <v>18</v>
      </c>
      <c r="L63" s="27" t="s">
        <v>19</v>
      </c>
    </row>
    <row r="64" spans="1:13" x14ac:dyDescent="0.2">
      <c r="B64" s="30">
        <v>1</v>
      </c>
      <c r="C64" s="31" t="e">
        <f>VLOOKUP(N64,[1]LEDEN!A$1:E$65536,2,FALSE)</f>
        <v>#N/A</v>
      </c>
      <c r="D64" s="32"/>
      <c r="E64" s="32"/>
      <c r="F64" s="30"/>
      <c r="G64" s="30"/>
      <c r="H64" s="30">
        <f>G64/8*7</f>
        <v>0</v>
      </c>
      <c r="I64" s="30"/>
      <c r="J64" s="33" t="e">
        <f t="shared" ref="J64:J69" si="5">ROUNDDOWN(H64/I64,3)</f>
        <v>#DIV/0!</v>
      </c>
      <c r="K64" s="30"/>
      <c r="L64" s="34"/>
    </row>
    <row r="65" spans="1:12" x14ac:dyDescent="0.2">
      <c r="B65" s="30">
        <v>2</v>
      </c>
      <c r="C65" s="31" t="e">
        <f>VLOOKUP(N65,[1]LEDEN!A$1:E$65536,2,FALSE)</f>
        <v>#N/A</v>
      </c>
      <c r="D65" s="32"/>
      <c r="E65" s="32"/>
      <c r="F65" s="30"/>
      <c r="G65" s="30"/>
      <c r="H65" s="30">
        <f>G65/8*7</f>
        <v>0</v>
      </c>
      <c r="I65" s="30"/>
      <c r="J65" s="33" t="e">
        <f t="shared" si="5"/>
        <v>#DIV/0!</v>
      </c>
      <c r="K65" s="30"/>
      <c r="L65" s="35"/>
    </row>
    <row r="66" spans="1:12" x14ac:dyDescent="0.2">
      <c r="B66" s="30">
        <v>3</v>
      </c>
      <c r="C66" s="31" t="e">
        <f>VLOOKUP(N66,[1]LEDEN!A$1:E$65536,2,FALSE)</f>
        <v>#N/A</v>
      </c>
      <c r="D66" s="32"/>
      <c r="E66" s="32"/>
      <c r="F66" s="30"/>
      <c r="G66" s="30"/>
      <c r="H66" s="30">
        <f>G66/8*7</f>
        <v>0</v>
      </c>
      <c r="I66" s="30"/>
      <c r="J66" s="33" t="e">
        <f t="shared" si="5"/>
        <v>#DIV/0!</v>
      </c>
      <c r="K66" s="30"/>
      <c r="L66" s="35"/>
    </row>
    <row r="67" spans="1:12" x14ac:dyDescent="0.2">
      <c r="B67" s="30">
        <v>4</v>
      </c>
      <c r="C67" s="31" t="e">
        <f>VLOOKUP(N67,[1]LEDEN!A$1:E$65536,2,FALSE)</f>
        <v>#N/A</v>
      </c>
      <c r="D67" s="32"/>
      <c r="E67" s="32"/>
      <c r="F67" s="30"/>
      <c r="G67" s="30"/>
      <c r="H67" s="30">
        <f>G67/8*7</f>
        <v>0</v>
      </c>
      <c r="I67" s="30"/>
      <c r="J67" s="33" t="e">
        <f t="shared" si="5"/>
        <v>#DIV/0!</v>
      </c>
      <c r="K67" s="30"/>
      <c r="L67" s="35"/>
    </row>
    <row r="68" spans="1:12" x14ac:dyDescent="0.2">
      <c r="B68" s="30">
        <v>5</v>
      </c>
      <c r="C68" s="31" t="e">
        <f>VLOOKUP(N68,[1]LEDEN!A$1:E$65536,2,FALSE)</f>
        <v>#N/A</v>
      </c>
      <c r="D68" s="32"/>
      <c r="E68" s="32"/>
      <c r="F68" s="30"/>
      <c r="G68" s="30"/>
      <c r="H68" s="30">
        <f>G68/8*7</f>
        <v>0</v>
      </c>
      <c r="I68" s="30"/>
      <c r="J68" s="33" t="e">
        <f t="shared" si="5"/>
        <v>#DIV/0!</v>
      </c>
      <c r="K68" s="30"/>
      <c r="L68" s="35"/>
    </row>
    <row r="69" spans="1:12" x14ac:dyDescent="0.2">
      <c r="A69" s="36"/>
      <c r="B69" s="37"/>
      <c r="C69" s="36"/>
      <c r="D69" s="36"/>
      <c r="E69" s="36" t="s">
        <v>20</v>
      </c>
      <c r="F69" s="38">
        <f>SUM(F64:F68)</f>
        <v>0</v>
      </c>
      <c r="G69" s="38">
        <f>SUM(G64:G68)</f>
        <v>0</v>
      </c>
      <c r="H69" s="38">
        <f>SUM(H64:H68)</f>
        <v>0</v>
      </c>
      <c r="I69" s="38">
        <f>SUM(I64:I68)</f>
        <v>0</v>
      </c>
      <c r="J69" s="39" t="e">
        <f t="shared" si="5"/>
        <v>#DIV/0!</v>
      </c>
      <c r="K69" s="38">
        <f>MAX(K64:K68)</f>
        <v>0</v>
      </c>
      <c r="L69" s="40"/>
    </row>
    <row r="70" spans="1:12" ht="13.5" thickBot="1" x14ac:dyDescent="0.25">
      <c r="A70" s="42"/>
      <c r="B70" s="43"/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3" spans="1:12" x14ac:dyDescent="0.2">
      <c r="D73" s="48">
        <f ca="1">TODAY()</f>
        <v>42213</v>
      </c>
      <c r="H73" t="s">
        <v>21</v>
      </c>
      <c r="J73" t="s">
        <v>22</v>
      </c>
    </row>
  </sheetData>
  <sheetCalcPr fullCalcOnLoad="1"/>
  <mergeCells count="10">
    <mergeCell ref="L43:L46"/>
    <mergeCell ref="L54:L57"/>
    <mergeCell ref="C60:D60"/>
    <mergeCell ref="L65:L68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distrf6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2015-07-28T19:34:38Z</dcterms:created>
  <dcterms:modified xsi:type="dcterms:W3CDTF">2015-07-28T19:35:59Z</dcterms:modified>
</cp:coreProperties>
</file>