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AppData\Local\Microsoft\Windows\INetCache\Content.Outlook\3EXRK70G\"/>
    </mc:Choice>
  </mc:AlternateContent>
  <bookViews>
    <workbookView xWindow="0" yWindow="0" windowWidth="20490" windowHeight="77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F30" i="1"/>
  <c r="D30" i="1"/>
  <c r="F29" i="1"/>
  <c r="D29" i="1"/>
  <c r="F28" i="1"/>
  <c r="D28" i="1"/>
  <c r="B13" i="1"/>
  <c r="B14" i="1" s="1"/>
  <c r="B15" i="1" s="1"/>
  <c r="B20" i="1" s="1"/>
  <c r="B21" i="1" s="1"/>
  <c r="B22" i="1" s="1"/>
  <c r="O2" i="1"/>
</calcChain>
</file>

<file path=xl/sharedStrings.xml><?xml version="1.0" encoding="utf-8"?>
<sst xmlns="http://schemas.openxmlformats.org/spreadsheetml/2006/main" count="68" uniqueCount="60">
  <si>
    <t>GEWEST BEIDE - VLAANDEREN</t>
  </si>
  <si>
    <t>sportjaar :</t>
  </si>
  <si>
    <t>2014-2015</t>
  </si>
  <si>
    <t xml:space="preserve">DISTRICT :  </t>
  </si>
  <si>
    <t>GENT</t>
  </si>
  <si>
    <t>KAMPIOENSCHAP VAN BELGIE : 4° DRIEBANDEN MB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</si>
  <si>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</si>
  <si>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</si>
  <si>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</si>
  <si>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</si>
  <si>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</si>
  <si>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</si>
  <si>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</si>
  <si>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</si>
  <si>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</si>
  <si>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</si>
  <si>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</si>
  <si>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Caudron Danny</t>
  </si>
  <si>
    <t>ED</t>
  </si>
  <si>
    <t>PR</t>
  </si>
  <si>
    <t>COSYNS Marc</t>
  </si>
  <si>
    <t>KBCAW</t>
  </si>
  <si>
    <t>MG</t>
  </si>
  <si>
    <t>VAN HANEGEM Izaak</t>
  </si>
  <si>
    <t>BvG</t>
  </si>
  <si>
    <t>OG</t>
  </si>
  <si>
    <t xml:space="preserve">VANDENBERGHE Pascal </t>
  </si>
  <si>
    <t xml:space="preserve">K&amp;V </t>
  </si>
  <si>
    <t>MOEYKENS Biacio</t>
  </si>
  <si>
    <t>Van  De keere Ronald</t>
  </si>
  <si>
    <t>EWH</t>
  </si>
  <si>
    <t>NS</t>
  </si>
  <si>
    <t>Van Den Eede Marc</t>
  </si>
  <si>
    <t>DISTRICTFINALE</t>
  </si>
  <si>
    <t>* DEELNEMERS</t>
  </si>
  <si>
    <t xml:space="preserve">Al deze wedstrijden worden gespeeld in </t>
  </si>
  <si>
    <t>Tel: 0</t>
  </si>
  <si>
    <t>* WEDSTRIJDROOSTER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</si>
  <si>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</si>
  <si>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</si>
  <si>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</si>
  <si>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 xml:space="preserve">* WEDSTRIJDLEIDING : </t>
  </si>
  <si>
    <t>SPORTKLEDIJ VERPLICHT</t>
  </si>
  <si>
    <t>Laken SIMONIS</t>
  </si>
  <si>
    <t>Ballen SUPER ARAMITH</t>
  </si>
  <si>
    <t xml:space="preserve">DE EERSTE SPEELT DE GEWESTELIJKE FINALE TIJDENS  Week-End </t>
  </si>
  <si>
    <t>UITSLAGEN BINNEN 24 UUR NAAR DSB</t>
  </si>
  <si>
    <t>25/26 apr. 2015</t>
  </si>
  <si>
    <t>ZW-VL</t>
  </si>
  <si>
    <t>Meuleman Rudy                               rudy.meuleman@telenet.be                          0486 / 36 92 21</t>
  </si>
  <si>
    <t>Poule 1</t>
  </si>
  <si>
    <t>K.B.C. ARGOS WESTVELD</t>
  </si>
  <si>
    <t>Poule 2</t>
  </si>
  <si>
    <t>K.B.C. ELK WEIRD'HEM</t>
  </si>
  <si>
    <t>K.B.C.  ELK WEIRD'HEM    De Eiktak  Markt 16   9900 Eeklo</t>
  </si>
  <si>
    <t>9 / 377 33 47</t>
  </si>
  <si>
    <t>Op  zondag  22 mrt. 2015   om  14u00</t>
  </si>
  <si>
    <t>1-2    3- 4           V1 - W2    V2 - W1           V1-V2     W1-W2</t>
  </si>
  <si>
    <t>De organisatie is in handen van  B.C. EDELWEISS</t>
  </si>
  <si>
    <t>Van Hamme Rudi       of afgevaardigde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</si>
</sst>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"/>
    <numFmt numFmtId="165" formatCode="0.0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165" fontId="14" fillId="0" borderId="0" xfId="1" applyNumberFormat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4" fillId="0" borderId="9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6" fillId="0" borderId="10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17" fillId="4" borderId="0" xfId="0" applyFont="1" applyFill="1"/>
    <xf numFmtId="0" fontId="17" fillId="4" borderId="0" xfId="0" applyFont="1" applyFill="1" applyAlignment="1">
      <alignment horizontal="center"/>
    </xf>
    <xf numFmtId="15" fontId="17" fillId="4" borderId="0" xfId="0" applyNumberFormat="1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3" fillId="3" borderId="2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VL_VG%204%203banden%20M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slag"/>
      <sheetName val="kaldf"/>
      <sheetName val="Blad2"/>
      <sheetName val="databank"/>
      <sheetName val="dataweb 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Pascal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B1" workbookViewId="0">
      <selection activeCell="P39" sqref="P39"/>
    </sheetView>
  </sheetViews>
  <sheetFormatPr defaultRowHeight="15"/>
  <cols>
    <col min="1" max="1" width="3.140625" hidden="1" customWidth="1"/>
    <col min="2" max="2" width="6.28515625" style="22" customWidth="1"/>
    <col min="3" max="3" width="6.42578125" customWidth="1"/>
    <col min="4" max="4" width="10" customWidth="1"/>
    <col min="5" max="5" width="9.42578125" customWidth="1"/>
    <col min="6" max="6" width="6.7109375" customWidth="1"/>
    <col min="7" max="7" width="4.28515625" customWidth="1"/>
    <col min="8" max="8" width="2.28515625" customWidth="1"/>
    <col min="9" max="9" width="2.85546875" customWidth="1"/>
    <col min="10" max="10" width="5.85546875" customWidth="1"/>
    <col min="11" max="11" width="6" customWidth="1"/>
    <col min="12" max="12" width="5.5703125" customWidth="1"/>
    <col min="13" max="13" width="6.5703125" customWidth="1"/>
    <col min="14" max="14" width="7.28515625" customWidth="1"/>
    <col min="15" max="15" width="8.42578125" style="22" customWidth="1"/>
    <col min="16" max="16" width="8" customWidth="1"/>
    <col min="18" max="18" width="9.42578125" bestFit="1" customWidth="1"/>
  </cols>
  <sheetData>
    <row r="1" spans="1:16">
      <c r="A1" s="1"/>
      <c r="B1" s="2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</v>
      </c>
      <c r="E2" s="9"/>
      <c r="F2" s="7"/>
      <c r="G2" s="10"/>
      <c r="H2" s="10"/>
      <c r="I2" s="10"/>
      <c r="J2" s="10"/>
      <c r="K2" s="10"/>
      <c r="L2" s="11"/>
      <c r="M2" s="12"/>
      <c r="N2" s="12"/>
      <c r="O2" s="60">
        <f ca="1">TODAY()</f>
        <v>42061</v>
      </c>
      <c r="P2" s="61"/>
    </row>
    <row r="3" spans="1:16">
      <c r="A3" s="13"/>
      <c r="B3" s="14"/>
      <c r="C3" s="15"/>
      <c r="D3" s="16"/>
      <c r="E3" s="16"/>
      <c r="F3" s="17"/>
      <c r="G3" s="18"/>
      <c r="H3" s="18"/>
      <c r="I3" s="18"/>
      <c r="J3" s="18"/>
      <c r="K3" s="18"/>
      <c r="L3" s="18"/>
      <c r="M3" s="12"/>
      <c r="N3" s="12"/>
      <c r="O3" s="19"/>
      <c r="P3" s="20"/>
    </row>
    <row r="4" spans="1:16" ht="15.75" thickBot="1">
      <c r="A4" s="21"/>
      <c r="B4" s="62" t="s">
        <v>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</row>
    <row r="5" spans="1:16" ht="12.75" customHeight="1">
      <c r="C5" s="23" t="s">
        <v>6</v>
      </c>
      <c r="D5" s="24"/>
      <c r="E5" s="24"/>
      <c r="F5" s="25"/>
    </row>
    <row r="6" spans="1:16" ht="6" customHeight="1"/>
    <row r="7" spans="1:16" ht="18.75">
      <c r="A7" s="65" t="s">
        <v>7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6" ht="6.75" customHeight="1"/>
    <row r="9" spans="1:16" ht="13.5" customHeight="1">
      <c r="B9"/>
      <c r="C9" s="26" t="s">
        <v>8</v>
      </c>
      <c r="D9" s="26" t="s">
        <v>9</v>
      </c>
      <c r="E9" s="26"/>
      <c r="F9" s="26" t="s">
        <v>10</v>
      </c>
      <c r="G9" s="26"/>
      <c r="H9" s="26"/>
      <c r="I9" s="22"/>
      <c r="J9" s="26" t="s">
        <v>11</v>
      </c>
      <c r="K9" s="26" t="s">
        <v>12</v>
      </c>
      <c r="L9" s="26" t="s">
        <v>13</v>
      </c>
      <c r="M9" s="26" t="s">
        <v>14</v>
      </c>
      <c r="N9" s="26" t="s">
        <v>15</v>
      </c>
      <c r="O9" s="26" t="s">
        <v>16</v>
      </c>
    </row>
    <row r="10" spans="1:16" ht="13.5" customHeight="1">
      <c r="B10"/>
      <c r="C10" s="26"/>
      <c r="D10" s="26"/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</row>
    <row r="11" spans="1:16" ht="13.5" customHeight="1">
      <c r="B11"/>
      <c r="C11" s="26"/>
      <c r="D11" s="26" t="s">
        <v>50</v>
      </c>
      <c r="E11" s="26"/>
      <c r="F11" s="51" t="s">
        <v>51</v>
      </c>
      <c r="G11" s="26"/>
      <c r="H11" s="26"/>
      <c r="I11" s="22"/>
      <c r="J11" s="26"/>
      <c r="K11" s="26"/>
      <c r="L11" s="26"/>
      <c r="M11" s="26"/>
      <c r="N11" s="26"/>
      <c r="O11" s="26"/>
    </row>
    <row r="12" spans="1:16" ht="13.5" customHeight="1">
      <c r="B12"/>
      <c r="C12" s="26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</row>
    <row r="13" spans="1:16">
      <c r="B13">
        <f>B9+1</f>
        <v>1</v>
      </c>
      <c r="C13" s="27">
        <v>9421</v>
      </c>
      <c r="D13" s="28" t="s">
        <v>17</v>
      </c>
      <c r="F13" s="22" t="s">
        <v>18</v>
      </c>
      <c r="J13" s="22">
        <v>8</v>
      </c>
      <c r="K13" s="22">
        <v>72</v>
      </c>
      <c r="L13" s="22">
        <v>174</v>
      </c>
      <c r="M13" s="29">
        <v>0.41329310344827586</v>
      </c>
      <c r="N13" s="22">
        <v>3</v>
      </c>
      <c r="O13" s="22" t="s">
        <v>19</v>
      </c>
    </row>
    <row r="14" spans="1:16">
      <c r="B14">
        <f>B13+1</f>
        <v>2</v>
      </c>
      <c r="C14" s="27">
        <v>8352</v>
      </c>
      <c r="D14" s="28" t="s">
        <v>20</v>
      </c>
      <c r="F14" s="22" t="s">
        <v>21</v>
      </c>
      <c r="J14" s="22">
        <v>3</v>
      </c>
      <c r="K14" s="22">
        <v>66</v>
      </c>
      <c r="L14" s="22">
        <v>186</v>
      </c>
      <c r="M14" s="29">
        <v>0.35433870967741937</v>
      </c>
      <c r="N14" s="22">
        <v>4</v>
      </c>
      <c r="O14" s="22" t="s">
        <v>22</v>
      </c>
    </row>
    <row r="15" spans="1:16">
      <c r="B15" s="31">
        <f t="shared" ref="B15:B22" si="0">B14+1</f>
        <v>3</v>
      </c>
      <c r="C15" s="47">
        <v>4496</v>
      </c>
      <c r="D15" s="48" t="s">
        <v>23</v>
      </c>
      <c r="E15" s="31"/>
      <c r="F15" s="49" t="s">
        <v>24</v>
      </c>
      <c r="G15" s="31"/>
      <c r="H15" s="31"/>
      <c r="I15" s="31"/>
      <c r="J15" s="49">
        <v>1</v>
      </c>
      <c r="K15" s="49">
        <v>54</v>
      </c>
      <c r="L15" s="49">
        <v>198</v>
      </c>
      <c r="M15" s="29">
        <v>0.27222727272727271</v>
      </c>
      <c r="N15" s="49">
        <v>2</v>
      </c>
      <c r="O15" s="49" t="s">
        <v>25</v>
      </c>
      <c r="P15" s="31"/>
    </row>
    <row r="16" spans="1:16" ht="13.5" customHeight="1">
      <c r="B16" s="31"/>
      <c r="C16" s="47"/>
      <c r="D16" s="48"/>
      <c r="E16" s="31"/>
      <c r="F16" s="49"/>
      <c r="G16" s="31"/>
      <c r="H16" s="31"/>
      <c r="I16" s="31"/>
      <c r="J16" s="49"/>
      <c r="K16" s="49"/>
      <c r="L16" s="49"/>
      <c r="M16" s="29"/>
      <c r="N16" s="49"/>
      <c r="O16" s="49"/>
      <c r="P16" s="31"/>
    </row>
    <row r="17" spans="2:16" ht="13.5" customHeight="1">
      <c r="B17" s="31"/>
      <c r="C17" s="47"/>
      <c r="D17" s="26" t="s">
        <v>52</v>
      </c>
      <c r="E17" s="26"/>
      <c r="F17" s="51" t="s">
        <v>53</v>
      </c>
      <c r="G17" s="31"/>
      <c r="H17" s="31"/>
      <c r="I17" s="31"/>
      <c r="J17" s="49"/>
      <c r="K17" s="49"/>
      <c r="L17" s="49"/>
      <c r="M17" s="29"/>
      <c r="N17" s="49"/>
      <c r="O17" s="49"/>
      <c r="P17" s="31"/>
    </row>
    <row r="18" spans="2:16" ht="13.5" customHeight="1">
      <c r="B18" s="31"/>
      <c r="C18" s="47"/>
      <c r="D18" s="48"/>
      <c r="E18" s="31"/>
      <c r="F18" s="49"/>
      <c r="G18" s="31"/>
      <c r="H18" s="31"/>
      <c r="I18" s="31"/>
      <c r="J18" s="49"/>
      <c r="K18" s="49"/>
      <c r="L18" s="49"/>
      <c r="M18" s="29"/>
      <c r="N18" s="49"/>
      <c r="O18" s="49"/>
      <c r="P18" s="31"/>
    </row>
    <row r="19" spans="2:16">
      <c r="B19">
        <v>1</v>
      </c>
      <c r="C19" s="27">
        <v>8918</v>
      </c>
      <c r="D19" s="28" t="s">
        <v>26</v>
      </c>
      <c r="F19" s="22" t="s">
        <v>27</v>
      </c>
      <c r="J19" s="22">
        <v>4</v>
      </c>
      <c r="K19" s="22">
        <v>69</v>
      </c>
      <c r="L19" s="22">
        <v>198</v>
      </c>
      <c r="M19" s="29">
        <v>0.34798484848484851</v>
      </c>
      <c r="N19" s="22">
        <v>5</v>
      </c>
      <c r="O19" s="22" t="s">
        <v>22</v>
      </c>
    </row>
    <row r="20" spans="2:16">
      <c r="B20">
        <f t="shared" si="0"/>
        <v>2</v>
      </c>
      <c r="C20" s="27">
        <v>9419</v>
      </c>
      <c r="D20" s="28" t="s">
        <v>28</v>
      </c>
      <c r="F20" s="22" t="s">
        <v>18</v>
      </c>
      <c r="J20" s="22">
        <v>2</v>
      </c>
      <c r="K20" s="22">
        <v>53</v>
      </c>
      <c r="L20" s="22">
        <v>145</v>
      </c>
      <c r="M20" s="29">
        <v>0.36501724137931035</v>
      </c>
      <c r="N20" s="22">
        <v>4</v>
      </c>
      <c r="O20" s="22" t="s">
        <v>22</v>
      </c>
    </row>
    <row r="21" spans="2:16">
      <c r="B21">
        <f t="shared" si="0"/>
        <v>3</v>
      </c>
      <c r="C21" s="27">
        <v>9425</v>
      </c>
      <c r="D21" s="28" t="s">
        <v>29</v>
      </c>
      <c r="F21" s="22" t="s">
        <v>30</v>
      </c>
      <c r="G21" t="s">
        <v>31</v>
      </c>
      <c r="J21" s="22">
        <v>6</v>
      </c>
      <c r="K21" s="22">
        <v>59</v>
      </c>
      <c r="L21" s="22">
        <v>191</v>
      </c>
      <c r="M21" s="29">
        <v>0.30840052356020942</v>
      </c>
      <c r="N21" s="22">
        <v>4</v>
      </c>
      <c r="O21" s="22" t="s">
        <v>25</v>
      </c>
    </row>
    <row r="22" spans="2:16">
      <c r="B22">
        <f t="shared" si="0"/>
        <v>4</v>
      </c>
      <c r="C22" s="27">
        <v>9424</v>
      </c>
      <c r="D22" s="28" t="s">
        <v>32</v>
      </c>
      <c r="F22" s="22" t="s">
        <v>30</v>
      </c>
      <c r="G22" t="s">
        <v>31</v>
      </c>
      <c r="J22" s="22">
        <v>4</v>
      </c>
      <c r="K22" s="22">
        <v>59</v>
      </c>
      <c r="L22" s="22">
        <v>188</v>
      </c>
      <c r="M22" s="29">
        <v>0.31332978723404253</v>
      </c>
      <c r="N22" s="22">
        <v>5</v>
      </c>
      <c r="O22" s="22" t="s">
        <v>25</v>
      </c>
    </row>
    <row r="23" spans="2:16">
      <c r="B23" s="31"/>
      <c r="C23" s="49"/>
      <c r="D23" s="48"/>
      <c r="E23" s="31"/>
      <c r="F23" s="49"/>
      <c r="G23" s="31"/>
      <c r="H23" s="31"/>
      <c r="I23" s="31"/>
      <c r="J23" s="49"/>
      <c r="K23" s="49"/>
      <c r="L23" s="49"/>
      <c r="M23" s="50"/>
      <c r="N23" s="49"/>
      <c r="O23" s="49"/>
      <c r="P23" s="31"/>
    </row>
    <row r="26" spans="2:16" ht="23.25">
      <c r="B26" s="66" t="s">
        <v>33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2:16">
      <c r="B27" s="30" t="s">
        <v>34</v>
      </c>
      <c r="D27" s="31"/>
      <c r="O27"/>
      <c r="P27" s="22"/>
    </row>
    <row r="28" spans="2:16">
      <c r="B28">
        <v>1</v>
      </c>
      <c r="C28" s="27">
        <v>9421</v>
      </c>
      <c r="D28" s="28" t="str">
        <f>VLOOKUP(C28,[2]LEDEN!A$1:C$65536,2,FALSE)</f>
        <v>Caudron Danny</v>
      </c>
      <c r="F28" s="22" t="str">
        <f>VLOOKUP(C28,[2]LEDEN!A$1:C$65536,3,FALSE)</f>
        <v>ED</v>
      </c>
      <c r="H28" s="52" t="s">
        <v>35</v>
      </c>
      <c r="I28" s="52"/>
      <c r="J28" s="52"/>
      <c r="K28" s="52"/>
      <c r="L28" s="52"/>
      <c r="M28" s="52"/>
      <c r="N28" s="52"/>
      <c r="O28" s="52"/>
      <c r="P28" s="53"/>
    </row>
    <row r="29" spans="2:16">
      <c r="B29">
        <v>2</v>
      </c>
      <c r="C29" s="22">
        <v>9419</v>
      </c>
      <c r="D29" s="28" t="str">
        <f>VLOOKUP(C29,[2]LEDEN!A$1:C$65536,2,FALSE)</f>
        <v>MOEYKENS Biacio</v>
      </c>
      <c r="F29" s="22" t="str">
        <f>VLOOKUP(C29,[2]LEDEN!A$1:C$65536,3,FALSE)</f>
        <v>ED</v>
      </c>
      <c r="H29" s="54" t="s">
        <v>54</v>
      </c>
      <c r="I29" s="54"/>
      <c r="J29" s="54"/>
      <c r="K29" s="54"/>
      <c r="L29" s="54"/>
      <c r="M29" s="54"/>
      <c r="N29" s="54"/>
      <c r="O29" s="54"/>
      <c r="P29" s="55"/>
    </row>
    <row r="30" spans="2:16">
      <c r="B30">
        <v>3</v>
      </c>
      <c r="C30" s="22">
        <v>8352</v>
      </c>
      <c r="D30" s="28" t="str">
        <f>VLOOKUP(C30,[2]LEDEN!A$1:C$65536,2,FALSE)</f>
        <v>COSYNS Marc</v>
      </c>
      <c r="F30" s="22" t="str">
        <f>VLOOKUP(C30,[2]LEDEN!A$1:C$65536,3,FALSE)</f>
        <v>KBCAW</v>
      </c>
      <c r="H30" s="52" t="s">
        <v>36</v>
      </c>
      <c r="I30" s="52"/>
      <c r="J30" s="52" t="s">
        <v>55</v>
      </c>
      <c r="K30" s="52"/>
      <c r="L30" s="52"/>
      <c r="M30" s="52"/>
      <c r="N30" s="52"/>
      <c r="O30" s="52"/>
      <c r="P30" s="53"/>
    </row>
    <row r="31" spans="2:16">
      <c r="B31">
        <v>4</v>
      </c>
      <c r="C31" s="22">
        <v>8918</v>
      </c>
      <c r="D31" s="28" t="str">
        <f>VLOOKUP(C31,[2]LEDEN!A$1:C$65536,2,FALSE)</f>
        <v xml:space="preserve">VANDENBERGHE Pascal </v>
      </c>
      <c r="F31" s="22" t="str">
        <f>VLOOKUP(C31,[2]LEDEN!A$1:C$65536,3,FALSE)</f>
        <v xml:space="preserve">K&amp;V </v>
      </c>
      <c r="H31" s="56" t="s">
        <v>56</v>
      </c>
      <c r="I31" s="54"/>
      <c r="J31" s="54"/>
      <c r="K31" s="54"/>
      <c r="L31" s="54"/>
      <c r="M31" s="54"/>
      <c r="N31" s="54"/>
      <c r="O31" s="52"/>
      <c r="P31" s="53"/>
    </row>
    <row r="32" spans="2:16">
      <c r="B32"/>
      <c r="C32" s="22"/>
      <c r="H32" s="57" t="s">
        <v>58</v>
      </c>
      <c r="I32" s="57"/>
      <c r="J32" s="57"/>
      <c r="K32" s="57"/>
      <c r="L32" s="57"/>
      <c r="M32" s="57"/>
      <c r="N32" s="57"/>
      <c r="O32" s="57"/>
      <c r="P32" s="58"/>
    </row>
    <row r="33" spans="2:16">
      <c r="B33" s="32" t="s">
        <v>37</v>
      </c>
      <c r="C33" s="22"/>
      <c r="E33" s="33">
        <v>18</v>
      </c>
      <c r="O33"/>
      <c r="P33" s="22"/>
    </row>
    <row r="34" spans="2:16">
      <c r="B34"/>
      <c r="C34" s="22"/>
      <c r="O34"/>
      <c r="P34" s="22"/>
    </row>
    <row r="35" spans="2:16">
      <c r="B35" s="33" t="s">
        <v>38</v>
      </c>
      <c r="C35" s="22"/>
      <c r="E35" s="34" t="s">
        <v>39</v>
      </c>
      <c r="F35" s="35"/>
      <c r="G35" s="36"/>
      <c r="H35" s="36"/>
      <c r="I35" s="36"/>
      <c r="J35" s="36"/>
      <c r="K35" s="36"/>
      <c r="M35" s="37">
        <v>0.33500000000000002</v>
      </c>
      <c r="O35"/>
      <c r="P35" s="22"/>
    </row>
    <row r="36" spans="2:16">
      <c r="E36" s="38" t="s">
        <v>40</v>
      </c>
    </row>
    <row r="38" spans="2:16">
      <c r="B38" s="32" t="s">
        <v>37</v>
      </c>
      <c r="E38" t="s">
        <v>57</v>
      </c>
    </row>
    <row r="40" spans="2:16">
      <c r="B40" s="35" t="s">
        <v>41</v>
      </c>
      <c r="D40" s="38"/>
      <c r="E40" s="38" t="s">
        <v>59</v>
      </c>
      <c r="F40" s="39"/>
      <c r="G40" s="40"/>
      <c r="H40" s="40"/>
      <c r="I40" s="40"/>
      <c r="J40" s="40"/>
      <c r="K40" s="40"/>
      <c r="L40" s="40"/>
      <c r="M40" s="38"/>
    </row>
    <row r="41" spans="2:16">
      <c r="B41" s="40"/>
      <c r="C41" s="41"/>
      <c r="D41" s="38"/>
    </row>
    <row r="42" spans="2:16">
      <c r="B42" s="40"/>
      <c r="E42" s="35" t="s">
        <v>42</v>
      </c>
      <c r="F42" s="42"/>
      <c r="G42" s="42"/>
      <c r="H42" s="35"/>
      <c r="I42" s="36"/>
      <c r="J42" s="36"/>
      <c r="K42" s="36"/>
      <c r="L42" s="35" t="s">
        <v>43</v>
      </c>
      <c r="M42" s="36"/>
      <c r="N42" s="35"/>
      <c r="O42" s="38"/>
    </row>
    <row r="43" spans="2:16">
      <c r="B43" s="40"/>
      <c r="E43" s="35"/>
      <c r="F43" s="42"/>
      <c r="G43" s="42"/>
      <c r="H43" s="35"/>
      <c r="I43" s="36"/>
      <c r="J43" s="36"/>
      <c r="K43" s="36"/>
      <c r="L43" s="35" t="s">
        <v>44</v>
      </c>
      <c r="M43" s="36"/>
      <c r="N43" s="35"/>
      <c r="O43" s="38"/>
    </row>
    <row r="44" spans="2:16">
      <c r="B44" s="40"/>
      <c r="E44" s="35"/>
      <c r="F44" s="42"/>
      <c r="G44" s="42"/>
      <c r="H44" s="35"/>
      <c r="I44" s="36"/>
      <c r="J44" s="36"/>
      <c r="K44" s="36"/>
      <c r="L44" s="35"/>
      <c r="M44" s="36"/>
      <c r="N44" s="35"/>
      <c r="O44" s="38"/>
    </row>
    <row r="45" spans="2:16">
      <c r="B45" s="40"/>
      <c r="C45" s="35" t="s">
        <v>46</v>
      </c>
      <c r="D45" s="38"/>
      <c r="E45" s="38"/>
      <c r="F45" s="39"/>
      <c r="G45" s="40"/>
      <c r="H45" s="40"/>
      <c r="I45" s="40"/>
      <c r="J45" s="40"/>
      <c r="K45" s="40"/>
      <c r="L45" s="39"/>
      <c r="M45" s="38"/>
    </row>
    <row r="46" spans="2:16">
      <c r="B46" s="40"/>
      <c r="C46" s="35"/>
      <c r="D46" s="38"/>
      <c r="E46" s="38"/>
      <c r="F46" s="39"/>
      <c r="G46" s="40"/>
      <c r="H46" s="40"/>
      <c r="I46" s="40"/>
      <c r="J46" s="40"/>
      <c r="K46" s="40"/>
      <c r="L46" s="39"/>
      <c r="M46" s="38"/>
    </row>
    <row r="47" spans="2:16">
      <c r="B47" s="40"/>
      <c r="C47" s="41" t="s">
        <v>45</v>
      </c>
      <c r="D47" s="42"/>
      <c r="E47" s="42"/>
      <c r="F47" s="35"/>
      <c r="G47" s="36"/>
      <c r="H47" s="36"/>
      <c r="I47" s="36"/>
      <c r="J47" s="36"/>
      <c r="K47" s="36"/>
      <c r="L47" s="35"/>
      <c r="M47" s="38"/>
      <c r="N47" t="s">
        <v>47</v>
      </c>
    </row>
    <row r="48" spans="2:16" ht="15.75" thickBot="1">
      <c r="B48" s="40"/>
      <c r="C48" s="39"/>
      <c r="D48" s="38"/>
      <c r="E48" s="38"/>
      <c r="F48" s="39"/>
      <c r="G48" s="40"/>
      <c r="H48" s="40"/>
      <c r="I48" s="40"/>
      <c r="J48" s="40"/>
      <c r="K48" s="40"/>
      <c r="L48" s="39"/>
      <c r="M48" s="38"/>
      <c r="N48" t="s">
        <v>48</v>
      </c>
    </row>
    <row r="49" spans="2:15" ht="15.75" thickBot="1">
      <c r="B49" s="40"/>
      <c r="D49" s="43" t="s">
        <v>49</v>
      </c>
      <c r="E49" s="44"/>
      <c r="F49" s="44"/>
      <c r="G49" s="44"/>
      <c r="H49" s="44"/>
      <c r="I49" s="45"/>
      <c r="J49" s="44"/>
      <c r="K49" s="44"/>
      <c r="L49" s="44"/>
      <c r="M49" s="44"/>
      <c r="N49" s="44"/>
      <c r="O49" s="46"/>
    </row>
  </sheetData>
  <mergeCells count="5">
    <mergeCell ref="C1:N1"/>
    <mergeCell ref="O2:P2"/>
    <mergeCell ref="B4:P4"/>
    <mergeCell ref="A7:P7"/>
    <mergeCell ref="B26:P26"/>
  </mergeCells>
  <pageMargins left="0.39370078740157483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2015-02-26T14:22:56Z</cp:lastPrinted>
  <dcterms:created xsi:type="dcterms:W3CDTF">2015-02-26T14:09:24Z</dcterms:created>
  <dcterms:modified xsi:type="dcterms:W3CDTF">2015-02-26T14:32:32Z</dcterms:modified>
</cp:coreProperties>
</file>