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BAND  K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F29" i="1"/>
  <c r="D29" i="1"/>
  <c r="F28" i="1"/>
  <c r="D28" i="1"/>
  <c r="F27" i="1"/>
  <c r="D27" i="1"/>
  <c r="B13" i="1"/>
  <c r="B14" i="1" s="1"/>
  <c r="B15" i="1" s="1"/>
  <c r="N2" i="1"/>
  <c r="B20" i="1" l="1"/>
  <c r="B21" i="1" s="1"/>
</calcChain>
</file>

<file path=xl/sharedStrings.xml><?xml version="1.0" encoding="utf-8"?>
<sst xmlns="http://schemas.openxmlformats.org/spreadsheetml/2006/main" count="67" uniqueCount="60">
  <si>
    <t>GEWEST BEIDE - VLAANDEREN</t>
  </si>
  <si>
    <t>sportjaar :</t>
  </si>
  <si>
    <t>2014-2015</t>
  </si>
  <si>
    <t xml:space="preserve">DISTRICT :  </t>
  </si>
  <si>
    <t>KAMPIOENSCHAP VAN BELGIE : 3° BANDSTOTEN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</si>
  <si>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</si>
  <si>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</si>
  <si>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</si>
  <si>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</si>
  <si>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</si>
  <si>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</si>
  <si>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</si>
  <si>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</si>
  <si>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</si>
  <si>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</si>
  <si>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</si>
  <si>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VAN HEIRSEELE Roger</t>
  </si>
  <si>
    <t>ED</t>
  </si>
  <si>
    <t>MG</t>
  </si>
  <si>
    <t>VAN ACKER Johan</t>
  </si>
  <si>
    <t>BvG</t>
  </si>
  <si>
    <t>OG</t>
  </si>
  <si>
    <t>MESURE Freddy</t>
  </si>
  <si>
    <t>K.ME</t>
  </si>
  <si>
    <t>VERSNOYEN François</t>
  </si>
  <si>
    <t>GORLEER Omer</t>
  </si>
  <si>
    <t>KBCAW</t>
  </si>
  <si>
    <t>JANSSENS Roger</t>
  </si>
  <si>
    <t>DISTRICTFINALE</t>
  </si>
  <si>
    <t>* DEELNEMERS</t>
  </si>
  <si>
    <t xml:space="preserve">Al deze wedstrijden worden gespeeld in </t>
  </si>
  <si>
    <t>Tel: 0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</si>
  <si>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</si>
  <si>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</si>
  <si>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</si>
  <si>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</si>
  <si>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</si>
  <si>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</si>
  <si>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</si>
  <si>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</si>
  <si>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</si>
  <si>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</si>
  <si>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</si>
  <si>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GENT</t>
  </si>
  <si>
    <t>Poule 1</t>
  </si>
  <si>
    <t>Poule 2</t>
  </si>
  <si>
    <t>K.BC. METRO</t>
  </si>
  <si>
    <t>BC. EDELWEISS</t>
  </si>
  <si>
    <t xml:space="preserve">VFF </t>
  </si>
  <si>
    <t>STRIJPENS Lucien</t>
  </si>
  <si>
    <t>BVG</t>
  </si>
  <si>
    <t xml:space="preserve">ARGOS   Antw Stwg 550  9040 St Am.  </t>
  </si>
  <si>
    <t xml:space="preserve">9 / 228 19 38 </t>
  </si>
  <si>
    <t>op   do. 12  feb  2015 . Om 19u00</t>
  </si>
  <si>
    <t>DE FAUW</t>
  </si>
  <si>
    <t>GUY</t>
  </si>
  <si>
    <t>of afgevardigde</t>
  </si>
  <si>
    <t>UITSLAGEN BINNEN 24 UUR NAAR DSB</t>
  </si>
  <si>
    <t>Meuleman Rudy       rudy.meuleman@telenet.be                                           0486 / 36 92 21</t>
  </si>
  <si>
    <t xml:space="preserve">14/15 mrt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</si>
</sst>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2" fontId="1" fillId="0" borderId="0" xfId="2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1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3" borderId="2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Standaard" xfId="0" builtinId="0"/>
    <cellStyle name="Standaard 3" xfId="2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3%20band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B1" workbookViewId="0">
      <selection activeCell="Q42" sqref="Q42"/>
    </sheetView>
  </sheetViews>
  <sheetFormatPr defaultRowHeight="15"/>
  <cols>
    <col min="1" max="1" width="3.140625" hidden="1" customWidth="1"/>
    <col min="2" max="2" width="6.28515625" style="24" customWidth="1"/>
    <col min="3" max="3" width="8" customWidth="1"/>
    <col min="4" max="4" width="10" customWidth="1"/>
    <col min="5" max="5" width="9.42578125" customWidth="1"/>
    <col min="6" max="6" width="6.7109375" customWidth="1"/>
    <col min="7" max="7" width="4.28515625" style="24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6.7109375" style="24" customWidth="1"/>
    <col min="16" max="16" width="9.42578125" customWidth="1"/>
    <col min="18" max="18" width="9.42578125" bestFit="1" customWidth="1"/>
  </cols>
  <sheetData>
    <row r="1" spans="1:16">
      <c r="A1" s="1"/>
      <c r="B1" s="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43</v>
      </c>
      <c r="E2" s="9"/>
      <c r="F2" s="7"/>
      <c r="G2" s="10"/>
      <c r="H2" s="10"/>
      <c r="I2" s="10"/>
      <c r="J2" s="10"/>
      <c r="K2" s="11"/>
      <c r="L2" s="12"/>
      <c r="M2" s="13"/>
      <c r="N2" s="64">
        <f ca="1">TODAY()</f>
        <v>42045</v>
      </c>
      <c r="O2" s="64"/>
      <c r="P2" s="14"/>
    </row>
    <row r="3" spans="1:16">
      <c r="A3" s="15"/>
      <c r="B3" s="16"/>
      <c r="C3" s="17"/>
      <c r="D3" s="18"/>
      <c r="E3" s="18"/>
      <c r="F3" s="19"/>
      <c r="G3" s="20"/>
      <c r="H3" s="20"/>
      <c r="I3" s="20"/>
      <c r="J3" s="20"/>
      <c r="K3" s="21"/>
      <c r="L3" s="20"/>
      <c r="M3" s="13"/>
      <c r="N3" s="13"/>
      <c r="O3" s="22"/>
      <c r="P3" s="14"/>
    </row>
    <row r="4" spans="1:16" ht="15.75" thickBot="1">
      <c r="A4" s="23"/>
      <c r="B4" s="65" t="s">
        <v>4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</row>
    <row r="5" spans="1:16" ht="12.75" customHeight="1">
      <c r="C5" s="25" t="s">
        <v>5</v>
      </c>
      <c r="D5" s="26"/>
      <c r="E5" s="26"/>
      <c r="F5" s="27"/>
    </row>
    <row r="6" spans="1:16" ht="6" customHeight="1"/>
    <row r="7" spans="1:16" ht="18.75">
      <c r="A7" s="68" t="s">
        <v>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6" ht="6.75" customHeight="1"/>
    <row r="9" spans="1:16" ht="13.5" customHeight="1">
      <c r="B9"/>
      <c r="C9" s="29" t="s">
        <v>7</v>
      </c>
      <c r="D9" s="29" t="s">
        <v>8</v>
      </c>
      <c r="E9" s="29"/>
      <c r="F9" s="29" t="s">
        <v>9</v>
      </c>
      <c r="G9" s="29"/>
      <c r="H9" s="29"/>
      <c r="I9" s="24"/>
      <c r="J9" s="29" t="s">
        <v>10</v>
      </c>
      <c r="K9" s="30" t="s">
        <v>11</v>
      </c>
      <c r="L9" s="29" t="s">
        <v>12</v>
      </c>
      <c r="M9" s="29" t="s">
        <v>13</v>
      </c>
      <c r="N9" s="29" t="s">
        <v>14</v>
      </c>
      <c r="O9" s="29" t="s">
        <v>15</v>
      </c>
    </row>
    <row r="10" spans="1:16" ht="13.5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3.5" customHeight="1">
      <c r="B11"/>
      <c r="C11" s="29"/>
      <c r="D11" s="29" t="s">
        <v>44</v>
      </c>
      <c r="E11" s="29"/>
      <c r="F11" s="62" t="s">
        <v>47</v>
      </c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13.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9260</v>
      </c>
      <c r="D13" s="31" t="s">
        <v>16</v>
      </c>
      <c r="E13" s="32"/>
      <c r="F13" s="32" t="s">
        <v>17</v>
      </c>
      <c r="G13" s="32"/>
      <c r="H13" s="32"/>
      <c r="I13" s="32"/>
      <c r="J13" s="33">
        <v>4</v>
      </c>
      <c r="K13" s="32">
        <v>213</v>
      </c>
      <c r="L13" s="33">
        <v>71</v>
      </c>
      <c r="M13" s="34">
        <v>2.9994999999999998</v>
      </c>
      <c r="N13" s="32">
        <v>12</v>
      </c>
      <c r="O13" s="32" t="s">
        <v>18</v>
      </c>
    </row>
    <row r="14" spans="1:16">
      <c r="B14">
        <f>B13+1</f>
        <v>2</v>
      </c>
      <c r="C14" s="31">
        <v>6713</v>
      </c>
      <c r="D14" s="31" t="s">
        <v>19</v>
      </c>
      <c r="E14" s="32"/>
      <c r="F14" s="32" t="s">
        <v>20</v>
      </c>
      <c r="G14" s="32"/>
      <c r="H14" s="32"/>
      <c r="I14" s="32"/>
      <c r="J14" s="33">
        <v>4</v>
      </c>
      <c r="K14" s="32">
        <v>185</v>
      </c>
      <c r="L14" s="33">
        <v>86</v>
      </c>
      <c r="M14" s="34">
        <v>2.1506627906976741</v>
      </c>
      <c r="N14" s="32">
        <v>14</v>
      </c>
      <c r="O14" s="32" t="s">
        <v>21</v>
      </c>
    </row>
    <row r="15" spans="1:16">
      <c r="B15">
        <f t="shared" ref="B15:B21" si="0">B14+1</f>
        <v>3</v>
      </c>
      <c r="C15" s="31">
        <v>4643</v>
      </c>
      <c r="D15" s="31" t="s">
        <v>22</v>
      </c>
      <c r="E15" s="32"/>
      <c r="F15" s="32" t="s">
        <v>23</v>
      </c>
      <c r="G15" s="32"/>
      <c r="H15" s="32"/>
      <c r="I15" s="32"/>
      <c r="J15" s="33">
        <v>4</v>
      </c>
      <c r="K15" s="32">
        <v>172</v>
      </c>
      <c r="L15" s="33">
        <v>97</v>
      </c>
      <c r="M15" s="34">
        <v>1.7726958762886598</v>
      </c>
      <c r="N15" s="32">
        <v>12</v>
      </c>
      <c r="O15" s="32" t="s">
        <v>21</v>
      </c>
    </row>
    <row r="16" spans="1:16" ht="13.5" customHeight="1">
      <c r="B16"/>
      <c r="C16" s="31"/>
      <c r="D16" s="31"/>
      <c r="E16" s="32"/>
      <c r="F16" s="32"/>
      <c r="G16" s="32"/>
      <c r="H16" s="32"/>
      <c r="I16" s="32"/>
      <c r="J16" s="33"/>
      <c r="K16" s="32"/>
      <c r="L16" s="33"/>
      <c r="M16" s="34"/>
      <c r="N16" s="32"/>
      <c r="O16" s="32"/>
    </row>
    <row r="17" spans="2:16" ht="13.5" customHeight="1">
      <c r="B17"/>
      <c r="C17" s="31"/>
      <c r="D17" s="29" t="s">
        <v>45</v>
      </c>
      <c r="E17" s="29"/>
      <c r="F17" s="62" t="s">
        <v>46</v>
      </c>
      <c r="G17" s="32"/>
      <c r="H17" s="32"/>
      <c r="I17" s="32"/>
      <c r="J17" s="33"/>
      <c r="K17" s="32"/>
      <c r="L17" s="33"/>
      <c r="M17" s="34"/>
      <c r="N17" s="32"/>
      <c r="O17" s="32"/>
    </row>
    <row r="18" spans="2:16" ht="13.5" customHeight="1">
      <c r="B18"/>
      <c r="C18" s="31"/>
      <c r="D18" s="31"/>
      <c r="E18" s="32"/>
      <c r="F18" s="32"/>
      <c r="G18" s="32"/>
      <c r="H18" s="32"/>
      <c r="I18" s="32"/>
      <c r="J18" s="33"/>
      <c r="K18" s="32"/>
      <c r="L18" s="33"/>
      <c r="M18" s="34"/>
      <c r="N18" s="32"/>
      <c r="O18" s="32"/>
    </row>
    <row r="19" spans="2:16">
      <c r="B19">
        <v>1</v>
      </c>
      <c r="C19" s="31">
        <v>4629</v>
      </c>
      <c r="D19" s="31" t="s">
        <v>24</v>
      </c>
      <c r="E19" s="32"/>
      <c r="F19" s="32" t="s">
        <v>23</v>
      </c>
      <c r="G19" s="32"/>
      <c r="H19" s="32"/>
      <c r="I19" s="32"/>
      <c r="J19" s="33">
        <v>6</v>
      </c>
      <c r="K19" s="32">
        <v>189</v>
      </c>
      <c r="L19" s="33">
        <v>67</v>
      </c>
      <c r="M19" s="34">
        <v>2.8203955223880595</v>
      </c>
      <c r="N19" s="32">
        <v>11</v>
      </c>
      <c r="O19" s="32" t="s">
        <v>18</v>
      </c>
    </row>
    <row r="20" spans="2:16">
      <c r="B20">
        <f>B19+1</f>
        <v>2</v>
      </c>
      <c r="C20" s="31">
        <v>6427</v>
      </c>
      <c r="D20" s="31" t="s">
        <v>25</v>
      </c>
      <c r="E20" s="32"/>
      <c r="F20" s="32" t="s">
        <v>26</v>
      </c>
      <c r="G20" s="32"/>
      <c r="H20" s="32"/>
      <c r="I20" s="32"/>
      <c r="J20" s="33">
        <v>3</v>
      </c>
      <c r="K20" s="32">
        <v>156.625</v>
      </c>
      <c r="L20" s="33">
        <v>67</v>
      </c>
      <c r="M20" s="34">
        <v>2.3371865671641787</v>
      </c>
      <c r="N20" s="32">
        <v>16</v>
      </c>
      <c r="O20" s="32" t="s">
        <v>21</v>
      </c>
    </row>
    <row r="21" spans="2:16">
      <c r="B21">
        <f t="shared" si="0"/>
        <v>3</v>
      </c>
      <c r="C21" s="31">
        <v>8663</v>
      </c>
      <c r="D21" s="31" t="s">
        <v>27</v>
      </c>
      <c r="E21" s="32"/>
      <c r="F21" s="32" t="s">
        <v>23</v>
      </c>
      <c r="G21" s="32"/>
      <c r="H21" s="32"/>
      <c r="I21" s="32"/>
      <c r="J21" s="33">
        <v>3</v>
      </c>
      <c r="K21" s="32">
        <v>139.125</v>
      </c>
      <c r="L21" s="33">
        <v>68</v>
      </c>
      <c r="M21" s="34">
        <v>2.045455882352941</v>
      </c>
      <c r="N21" s="32">
        <v>13</v>
      </c>
      <c r="O21" s="32" t="s">
        <v>21</v>
      </c>
    </row>
    <row r="22" spans="2:16">
      <c r="B22" s="37"/>
      <c r="C22" s="38" t="s">
        <v>48</v>
      </c>
      <c r="D22" s="39" t="s">
        <v>49</v>
      </c>
      <c r="E22" s="37"/>
      <c r="F22" s="38" t="s">
        <v>50</v>
      </c>
      <c r="G22" s="38"/>
      <c r="H22" s="37"/>
      <c r="I22" s="37"/>
      <c r="J22" s="38"/>
      <c r="K22" s="40"/>
      <c r="L22" s="38"/>
      <c r="M22" s="41"/>
      <c r="N22" s="38"/>
      <c r="O22" s="38"/>
      <c r="P22" s="37"/>
    </row>
    <row r="25" spans="2:16" ht="23.25">
      <c r="B25" s="69" t="s">
        <v>28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2:16">
      <c r="B26" s="42" t="s">
        <v>29</v>
      </c>
      <c r="D26" s="43"/>
      <c r="O26"/>
      <c r="P26" s="24"/>
    </row>
    <row r="27" spans="2:16">
      <c r="B27">
        <v>1</v>
      </c>
      <c r="C27" s="35">
        <v>9260</v>
      </c>
      <c r="D27" s="36" t="str">
        <f>VLOOKUP(C27,[2]LEDEN!A$1:C$65536,2,FALSE)</f>
        <v>VAN HEIRSEELE Roger</v>
      </c>
      <c r="F27" s="24" t="str">
        <f>VLOOKUP(C27,[2]LEDEN!A$1:C$65536,3,FALSE)</f>
        <v>ED</v>
      </c>
      <c r="H27" t="s">
        <v>30</v>
      </c>
      <c r="O27"/>
      <c r="P27" s="24"/>
    </row>
    <row r="28" spans="2:16">
      <c r="B28">
        <v>2</v>
      </c>
      <c r="C28" s="24">
        <v>4629</v>
      </c>
      <c r="D28" s="36" t="str">
        <f>VLOOKUP(C28,[2]LEDEN!A$1:C$65536,2,FALSE)</f>
        <v>VERSNOYEN François</v>
      </c>
      <c r="F28" s="24" t="str">
        <f>VLOOKUP(C28,[2]LEDEN!A$1:C$65536,3,FALSE)</f>
        <v>K.ME</v>
      </c>
      <c r="H28" t="s">
        <v>26</v>
      </c>
      <c r="K28" s="28" t="s">
        <v>51</v>
      </c>
      <c r="O28"/>
      <c r="P28" s="24"/>
    </row>
    <row r="29" spans="2:16">
      <c r="B29">
        <v>3</v>
      </c>
      <c r="C29" s="24">
        <v>6427</v>
      </c>
      <c r="D29" s="36" t="str">
        <f>VLOOKUP(C29,[2]LEDEN!A$1:C$65536,2,FALSE)</f>
        <v>GORLEER Omer</v>
      </c>
      <c r="F29" s="24" t="str">
        <f>VLOOKUP(C29,[2]LEDEN!A$1:C$65536,3,FALSE)</f>
        <v>KBCAW</v>
      </c>
      <c r="H29" t="s">
        <v>31</v>
      </c>
      <c r="J29" t="s">
        <v>52</v>
      </c>
      <c r="O29"/>
      <c r="P29" s="24"/>
    </row>
    <row r="30" spans="2:16">
      <c r="B30">
        <v>4</v>
      </c>
      <c r="C30" s="24">
        <v>6713</v>
      </c>
      <c r="D30" s="36" t="str">
        <f>VLOOKUP(C30,[2]LEDEN!A$1:C$65536,2,FALSE)</f>
        <v>VAN ACKER Johan</v>
      </c>
      <c r="F30" s="24" t="str">
        <f>VLOOKUP(C30,[2]LEDEN!A$1:C$65536,3,FALSE)</f>
        <v>BvG</v>
      </c>
      <c r="H30" t="s">
        <v>53</v>
      </c>
      <c r="O30"/>
      <c r="P30" s="24"/>
    </row>
    <row r="31" spans="2:16">
      <c r="B31"/>
      <c r="C31" s="24"/>
      <c r="O31"/>
      <c r="P31" s="24"/>
    </row>
    <row r="32" spans="2:16">
      <c r="B32" s="44" t="s">
        <v>32</v>
      </c>
      <c r="C32" s="24"/>
      <c r="E32" s="45">
        <v>55</v>
      </c>
      <c r="O32"/>
      <c r="P32" s="24"/>
    </row>
    <row r="33" spans="2:16">
      <c r="B33"/>
      <c r="C33" s="24"/>
      <c r="O33"/>
      <c r="P33" s="24"/>
    </row>
    <row r="34" spans="2:16">
      <c r="B34" s="45" t="s">
        <v>33</v>
      </c>
      <c r="C34" s="24"/>
      <c r="E34" s="46" t="s">
        <v>34</v>
      </c>
      <c r="F34" s="47"/>
      <c r="G34" s="48"/>
      <c r="H34" s="48"/>
      <c r="I34" s="48"/>
      <c r="J34" s="48"/>
      <c r="K34" s="49"/>
      <c r="M34" s="50">
        <v>2.5</v>
      </c>
      <c r="O34"/>
      <c r="P34" s="24"/>
    </row>
    <row r="35" spans="2:16">
      <c r="E35" s="51" t="s">
        <v>35</v>
      </c>
    </row>
    <row r="37" spans="2:16">
      <c r="B37" s="44" t="s">
        <v>36</v>
      </c>
      <c r="E37" t="s">
        <v>37</v>
      </c>
    </row>
    <row r="39" spans="2:16">
      <c r="B39" s="47" t="s">
        <v>38</v>
      </c>
      <c r="D39" s="51"/>
      <c r="E39" s="51" t="s">
        <v>54</v>
      </c>
      <c r="F39" s="52" t="s">
        <v>55</v>
      </c>
      <c r="G39" s="53"/>
      <c r="H39" s="53"/>
      <c r="I39" s="53"/>
      <c r="J39" s="53" t="s">
        <v>56</v>
      </c>
      <c r="K39" s="54"/>
      <c r="L39" s="53"/>
      <c r="M39" s="51"/>
    </row>
    <row r="40" spans="2:16">
      <c r="B40" s="53"/>
      <c r="C40" s="55"/>
      <c r="D40" s="51"/>
    </row>
    <row r="41" spans="2:16">
      <c r="B41" s="53"/>
      <c r="E41" s="47" t="s">
        <v>39</v>
      </c>
      <c r="F41" s="56"/>
      <c r="G41" s="48"/>
      <c r="H41" s="47"/>
      <c r="I41" s="48"/>
      <c r="J41" s="48"/>
      <c r="K41" s="49"/>
      <c r="L41" s="47" t="s">
        <v>40</v>
      </c>
      <c r="M41" s="48"/>
      <c r="N41" s="47"/>
      <c r="O41" s="51"/>
    </row>
    <row r="42" spans="2:16">
      <c r="B42" s="53"/>
      <c r="E42" s="47"/>
      <c r="F42" s="56"/>
      <c r="G42" s="48"/>
      <c r="H42" s="47"/>
      <c r="I42" s="48"/>
      <c r="J42" s="48"/>
      <c r="K42" s="49"/>
      <c r="L42" s="47" t="s">
        <v>41</v>
      </c>
      <c r="M42" s="48"/>
      <c r="N42" s="47"/>
      <c r="O42" s="51"/>
    </row>
    <row r="43" spans="2:16">
      <c r="B43" s="53"/>
      <c r="E43" s="47"/>
      <c r="F43" s="56"/>
      <c r="G43" s="48"/>
      <c r="H43" s="47"/>
      <c r="I43" s="48"/>
      <c r="J43" s="48"/>
      <c r="K43" s="49"/>
      <c r="L43" s="47"/>
      <c r="M43" s="48"/>
      <c r="N43" s="47"/>
      <c r="O43" s="51"/>
    </row>
    <row r="44" spans="2:16">
      <c r="B44" s="53"/>
      <c r="C44" s="47" t="s">
        <v>57</v>
      </c>
      <c r="D44" s="51"/>
      <c r="E44" s="51"/>
      <c r="F44" s="52"/>
      <c r="G44" s="53"/>
      <c r="H44" s="53"/>
      <c r="I44" s="53"/>
      <c r="J44" s="53"/>
      <c r="K44" s="54"/>
      <c r="L44" s="52"/>
      <c r="M44" s="51"/>
    </row>
    <row r="45" spans="2:16">
      <c r="B45" s="53"/>
      <c r="C45" s="47"/>
      <c r="D45" s="51"/>
      <c r="E45" s="51"/>
      <c r="F45" s="52"/>
      <c r="G45" s="53"/>
      <c r="H45" s="53"/>
      <c r="I45" s="53"/>
      <c r="J45" s="53"/>
      <c r="K45" s="54"/>
      <c r="L45" s="52"/>
      <c r="M45" s="51"/>
    </row>
    <row r="46" spans="2:16">
      <c r="B46" s="53"/>
      <c r="C46" s="55" t="s">
        <v>42</v>
      </c>
      <c r="D46" s="56"/>
      <c r="E46" s="56"/>
      <c r="F46" s="47"/>
      <c r="G46" s="48"/>
      <c r="H46" s="48"/>
      <c r="I46" s="48"/>
      <c r="J46" s="48"/>
      <c r="K46" s="49"/>
      <c r="L46" s="47"/>
      <c r="M46" s="51"/>
      <c r="N46" t="s">
        <v>59</v>
      </c>
    </row>
    <row r="47" spans="2:16" ht="15.75" thickBot="1">
      <c r="B47" s="53"/>
      <c r="C47" s="52"/>
      <c r="D47" s="51"/>
      <c r="E47" s="51"/>
      <c r="F47" s="52"/>
      <c r="G47" s="53"/>
      <c r="H47" s="53"/>
      <c r="I47" s="53"/>
      <c r="J47" s="53"/>
      <c r="K47" s="54"/>
      <c r="L47" s="52"/>
      <c r="M47" s="51"/>
    </row>
    <row r="48" spans="2:16" ht="15.75" thickBot="1">
      <c r="B48" s="53"/>
      <c r="D48" s="57" t="s">
        <v>58</v>
      </c>
      <c r="E48" s="58"/>
      <c r="F48" s="58"/>
      <c r="G48" s="58"/>
      <c r="H48" s="58"/>
      <c r="I48" s="59"/>
      <c r="J48" s="58"/>
      <c r="K48" s="60"/>
      <c r="L48" s="58"/>
      <c r="M48" s="58"/>
      <c r="N48" s="58"/>
      <c r="O48" s="61"/>
    </row>
  </sheetData>
  <mergeCells count="5">
    <mergeCell ref="C1:N1"/>
    <mergeCell ref="N2:O2"/>
    <mergeCell ref="B4:P4"/>
    <mergeCell ref="A7:P7"/>
    <mergeCell ref="B25:P25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2015-02-10T11:43:24Z</cp:lastPrinted>
  <dcterms:created xsi:type="dcterms:W3CDTF">2015-02-10T10:40:58Z</dcterms:created>
  <dcterms:modified xsi:type="dcterms:W3CDTF">2015-02-10T11:44:14Z</dcterms:modified>
</cp:coreProperties>
</file>