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40 BEKER VAN BELGIE\41 BVB KB\KB 2014-2015\"/>
    </mc:Choice>
  </mc:AlternateContent>
  <bookViews>
    <workbookView xWindow="0" yWindow="0" windowWidth="20490" windowHeight="7155"/>
  </bookViews>
  <sheets>
    <sheet name="Kal R 2" sheetId="1" r:id="rId1"/>
  </sheets>
  <externalReferences>
    <externalReference r:id="rId2"/>
  </externalReferences>
  <definedNames>
    <definedName name="_xlnm.Print_Area" localSheetId="0">'Kal R 2'!$A$1:$N$61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5" i="1"/>
  <c r="D35" i="1"/>
  <c r="C35" i="1"/>
  <c r="I34" i="1"/>
  <c r="H34" i="1"/>
  <c r="D34" i="1"/>
  <c r="C34" i="1"/>
  <c r="I33" i="1"/>
  <c r="H33" i="1"/>
  <c r="D33" i="1"/>
  <c r="C33" i="1"/>
  <c r="I32" i="1"/>
  <c r="H32" i="1"/>
  <c r="D32" i="1"/>
  <c r="C32" i="1"/>
  <c r="I31" i="1"/>
  <c r="H31" i="1"/>
  <c r="D31" i="1"/>
  <c r="C31" i="1"/>
  <c r="I30" i="1"/>
  <c r="H30" i="1"/>
  <c r="D30" i="1"/>
  <c r="C30" i="1"/>
  <c r="I25" i="1"/>
  <c r="H25" i="1"/>
  <c r="D25" i="1"/>
  <c r="C25" i="1"/>
  <c r="I24" i="1"/>
  <c r="H24" i="1"/>
  <c r="D24" i="1"/>
  <c r="C24" i="1"/>
  <c r="I23" i="1"/>
  <c r="H23" i="1"/>
  <c r="D23" i="1"/>
  <c r="C23" i="1"/>
  <c r="I22" i="1"/>
  <c r="H22" i="1"/>
  <c r="D22" i="1"/>
  <c r="C22" i="1"/>
  <c r="I21" i="1"/>
  <c r="H21" i="1"/>
  <c r="D21" i="1"/>
  <c r="C21" i="1"/>
  <c r="I20" i="1"/>
  <c r="H20" i="1"/>
  <c r="D20" i="1"/>
  <c r="C20" i="1"/>
  <c r="I19" i="1"/>
  <c r="H19" i="1"/>
  <c r="D19" i="1"/>
  <c r="C19" i="1"/>
  <c r="I18" i="1"/>
  <c r="H18" i="1"/>
  <c r="D18" i="1"/>
  <c r="C18" i="1"/>
  <c r="I17" i="1"/>
  <c r="H17" i="1"/>
  <c r="D17" i="1"/>
  <c r="C17" i="1"/>
  <c r="I16" i="1"/>
  <c r="H16" i="1"/>
  <c r="D16" i="1"/>
  <c r="C16" i="1"/>
  <c r="I15" i="1"/>
  <c r="H15" i="1"/>
  <c r="D15" i="1"/>
  <c r="C15" i="1"/>
  <c r="I14" i="1"/>
  <c r="H14" i="1"/>
  <c r="D14" i="1"/>
  <c r="C14" i="1"/>
</calcChain>
</file>

<file path=xl/sharedStrings.xml><?xml version="1.0" encoding="utf-8"?>
<sst xmlns="http://schemas.openxmlformats.org/spreadsheetml/2006/main" count="118" uniqueCount="47">
  <si>
    <t>BEKER VAN BELGIE KLEIN BILJART</t>
  </si>
  <si>
    <t xml:space="preserve">VZW : KONINKLIJKE BELGISCHE BILJARTBOND </t>
  </si>
  <si>
    <t xml:space="preserve"> zetel : Martelarenplein 13     3000    Leuven</t>
  </si>
  <si>
    <t xml:space="preserve">GEWEST BEIDE VLAANDEREN </t>
  </si>
  <si>
    <t>Sportjaar 2014-2015</t>
  </si>
  <si>
    <t>DISTRICT GENT</t>
  </si>
  <si>
    <t>R 2</t>
  </si>
  <si>
    <t xml:space="preserve">Naar 2 gewonnen sets </t>
  </si>
  <si>
    <t xml:space="preserve">Spelen op (of ) ten laatste op : zondag 21 dec. 2014.   om  19u30 </t>
  </si>
  <si>
    <t xml:space="preserve"> -</t>
  </si>
  <si>
    <t>.......</t>
  </si>
  <si>
    <t>8897b</t>
  </si>
  <si>
    <t>R 3</t>
  </si>
  <si>
    <t xml:space="preserve">Spelen op (of) ten laatste op : zondag 11 jan. 2015.   om  19u30 </t>
  </si>
  <si>
    <t>w22</t>
  </si>
  <si>
    <t>w27</t>
  </si>
  <si>
    <t>w28</t>
  </si>
  <si>
    <t>w25</t>
  </si>
  <si>
    <t>w24</t>
  </si>
  <si>
    <t>w26</t>
  </si>
  <si>
    <t>w31</t>
  </si>
  <si>
    <t>w20</t>
  </si>
  <si>
    <t>w21</t>
  </si>
  <si>
    <t>w29</t>
  </si>
  <si>
    <t>w23</t>
  </si>
  <si>
    <t>w30</t>
  </si>
  <si>
    <t>Er wordt gespeeld naar 2 gewonnen sets. De sets worden gespeeld zonder nabeurt</t>
  </si>
  <si>
    <t>De speler die de eerste set aanvangt,speelt gedurende de ganse wedstrijd met de witte of ongemerkte bal</t>
  </si>
  <si>
    <t>Bij een gelijke stand ( 1 - 1 ), begint de speler die de partij is begonnen aan de derde set.</t>
  </si>
  <si>
    <t>Er wordt dus niet naar de band getrokken.</t>
  </si>
  <si>
    <t>Wedstrijden mogen op een vroegere datum gespeeld worden,mits :</t>
  </si>
  <si>
    <t>akkoord van de tegenstrever</t>
  </si>
  <si>
    <t>verwittigen van lokaal en distriktsportbestuurder</t>
  </si>
  <si>
    <t>De club welke spelers ontvangt,is verantwoordelijk voor arbitrage en het doorzenden van uitslagen.</t>
  </si>
  <si>
    <t>Er zal een adm. Boete aangerekend worden van : 5 euro</t>
  </si>
  <si>
    <t xml:space="preserve">bij laattijdig doorsturen en of foutief </t>
  </si>
  <si>
    <t>ingevulde wedstrijdbladen</t>
  </si>
  <si>
    <t>Bij forfaits zullen volgende boetes opgelegd worden :</t>
  </si>
  <si>
    <t>Forfait in gewestelijke. of in distrikt.ronde :12,5 euro</t>
  </si>
  <si>
    <t>Onverwittigd : 25  euro</t>
  </si>
  <si>
    <t>LAKENS SIMONIS</t>
  </si>
  <si>
    <t>BALLEN SUPER ARAMITH</t>
  </si>
  <si>
    <t>SPORTKLEDIJ VERPLICHT</t>
  </si>
  <si>
    <t>Deze kalender is overgemaakt aan volksgezondheid op :     .............................</t>
  </si>
  <si>
    <t>Matchbladen binnen de 24 uur versturen naar DSB  MEULEMAN Rudy</t>
  </si>
  <si>
    <t>e-mail  :  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</si>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</sst>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</font>
    <font>
      <sz val="16"/>
      <name val="Arial"/>
    </font>
    <font>
      <sz val="9"/>
      <name val="Arial"/>
      <family val="2"/>
    </font>
    <font>
      <b/>
      <i/>
      <sz val="10"/>
      <name val="Arial"/>
      <family val="2"/>
    </font>
    <font>
      <b/>
      <i/>
      <sz val="10"/>
      <name val="Arial"/>
    </font>
    <font>
      <b/>
      <sz val="9"/>
      <name val="Arial"/>
      <family val="2"/>
    </font>
    <font>
      <b/>
      <sz val="10"/>
      <name val="Arial"/>
    </font>
    <font>
      <b/>
      <sz val="10"/>
      <name val="Arial"/>
      <family val="2"/>
    </font>
    <font>
      <sz val="8"/>
      <name val="Arial"/>
    </font>
    <font>
      <sz val="8"/>
      <color indexed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9"/>
      <name val="Arial"/>
    </font>
    <font>
      <sz val="10"/>
      <color indexed="10"/>
      <name val="Arial"/>
    </font>
    <font>
      <sz val="8"/>
      <name val="Arial"/>
      <family val="2"/>
    </font>
    <font>
      <b/>
      <i/>
      <sz val="9"/>
      <name val="Arial"/>
      <family val="2"/>
    </font>
    <font>
      <sz val="9"/>
      <color indexed="10"/>
      <name val="Arial"/>
    </font>
    <font>
      <sz val="8"/>
      <color indexed="10"/>
      <name val="Arial"/>
    </font>
    <font>
      <sz val="9"/>
      <color indexed="8"/>
      <name val="Arial"/>
    </font>
    <font>
      <sz val="9"/>
      <color indexed="9"/>
      <name val="Arial"/>
    </font>
    <font>
      <b/>
      <i/>
      <sz val="8"/>
      <name val="Arial"/>
      <family val="2"/>
    </font>
    <font>
      <strike/>
      <sz val="9"/>
      <color indexed="10"/>
      <name val="Arial"/>
    </font>
    <font>
      <strike/>
      <sz val="10"/>
      <color indexed="10"/>
      <name val="Arial"/>
    </font>
    <font>
      <sz val="10"/>
      <color indexed="9"/>
      <name val="Arial"/>
    </font>
    <font>
      <sz val="8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4" fillId="0" borderId="5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6" xfId="0" applyBorder="1"/>
    <xf numFmtId="0" fontId="10" fillId="0" borderId="7" xfId="0" applyFont="1" applyFill="1" applyBorder="1" applyAlignment="1"/>
    <xf numFmtId="0" fontId="1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5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0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0" fontId="9" fillId="0" borderId="0" xfId="0" quotePrefix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quotePrefix="1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quotePrefix="1" applyFont="1" applyFill="1" applyBorder="1"/>
    <xf numFmtId="0" fontId="1" fillId="0" borderId="0" xfId="0" quotePrefix="1" applyFont="1" applyFill="1" applyBorder="1"/>
    <xf numFmtId="0" fontId="14" fillId="0" borderId="0" xfId="0" applyFont="1" applyFill="1" applyBorder="1"/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5" fillId="0" borderId="0" xfId="0" quotePrefix="1" applyFont="1" applyFill="1" applyBorder="1" applyAlignment="1">
      <alignment horizontal="center"/>
    </xf>
    <xf numFmtId="0" fontId="15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3" fillId="0" borderId="0" xfId="0" applyFont="1" applyBorder="1"/>
    <xf numFmtId="0" fontId="1" fillId="0" borderId="0" xfId="0" applyFont="1" applyBorder="1"/>
    <xf numFmtId="0" fontId="9" fillId="0" borderId="0" xfId="0" applyFont="1" applyBorder="1" applyAlignment="1">
      <alignment horizontal="center"/>
    </xf>
    <xf numFmtId="0" fontId="16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7" fillId="0" borderId="2" xfId="0" applyFont="1" applyBorder="1"/>
    <xf numFmtId="0" fontId="14" fillId="0" borderId="2" xfId="0" applyFont="1" applyBorder="1"/>
    <xf numFmtId="0" fontId="17" fillId="0" borderId="3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Fill="1" applyBorder="1"/>
    <xf numFmtId="0" fontId="13" fillId="0" borderId="0" xfId="0" applyFont="1" applyBorder="1" applyAlignment="1"/>
    <xf numFmtId="0" fontId="17" fillId="0" borderId="0" xfId="0" applyFont="1" applyBorder="1" applyAlignment="1"/>
    <xf numFmtId="0" fontId="14" fillId="0" borderId="0" xfId="0" applyFont="1" applyBorder="1" applyAlignment="1"/>
    <xf numFmtId="0" fontId="0" fillId="0" borderId="5" xfId="0" applyBorder="1"/>
    <xf numFmtId="0" fontId="9" fillId="0" borderId="0" xfId="0" applyFont="1" applyAlignment="1">
      <alignment horizontal="center"/>
    </xf>
    <xf numFmtId="0" fontId="13" fillId="0" borderId="0" xfId="0" applyFont="1" applyFill="1" applyBorder="1" applyAlignment="1"/>
    <xf numFmtId="0" fontId="16" fillId="0" borderId="0" xfId="0" applyFont="1" applyBorder="1"/>
    <xf numFmtId="0" fontId="4" fillId="0" borderId="0" xfId="0" applyFont="1" applyBorder="1" applyAlignment="1">
      <alignment horizontal="center"/>
    </xf>
    <xf numFmtId="0" fontId="17" fillId="0" borderId="5" xfId="0" applyFont="1" applyBorder="1"/>
    <xf numFmtId="0" fontId="13" fillId="0" borderId="5" xfId="0" applyFont="1" applyBorder="1"/>
    <xf numFmtId="0" fontId="13" fillId="0" borderId="0" xfId="0" applyFont="1" applyBorder="1" applyAlignment="1">
      <alignment horizontal="center"/>
    </xf>
    <xf numFmtId="0" fontId="13" fillId="0" borderId="7" xfId="0" applyFont="1" applyBorder="1"/>
    <xf numFmtId="0" fontId="0" fillId="0" borderId="7" xfId="0" applyBorder="1"/>
    <xf numFmtId="0" fontId="13" fillId="0" borderId="8" xfId="0" applyFont="1" applyBorder="1"/>
    <xf numFmtId="0" fontId="20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quotePrefix="1" applyFont="1" applyFill="1" applyBorder="1" applyAlignment="1">
      <alignment horizontal="left"/>
    </xf>
    <xf numFmtId="0" fontId="5" fillId="0" borderId="0" xfId="0" applyFont="1" applyFill="1" applyBorder="1"/>
    <xf numFmtId="0" fontId="16" fillId="0" borderId="0" xfId="0" applyFont="1" applyFill="1" applyBorder="1"/>
    <xf numFmtId="0" fontId="21" fillId="0" borderId="0" xfId="0" quotePrefix="1" applyFont="1" applyFill="1" applyBorder="1" applyAlignment="1">
      <alignment horizontal="center"/>
    </xf>
    <xf numFmtId="0" fontId="16" fillId="0" borderId="0" xfId="0" quotePrefix="1" applyFont="1" applyFill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7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3" fillId="0" borderId="0" xfId="0" applyFont="1" applyBorder="1" applyAlignment="1">
      <alignment horizontal="center"/>
    </xf>
    <xf numFmtId="0" fontId="13" fillId="2" borderId="9" xfId="0" applyFont="1" applyFill="1" applyBorder="1"/>
    <xf numFmtId="0" fontId="1" fillId="2" borderId="10" xfId="0" applyFont="1" applyFill="1" applyBorder="1"/>
    <xf numFmtId="0" fontId="20" fillId="2" borderId="10" xfId="0" applyFont="1" applyFill="1" applyBorder="1" applyAlignment="1">
      <alignment horizontal="center"/>
    </xf>
    <xf numFmtId="0" fontId="0" fillId="2" borderId="10" xfId="0" applyFill="1" applyBorder="1"/>
    <xf numFmtId="0" fontId="1" fillId="2" borderId="11" xfId="0" applyFont="1" applyFill="1" applyBorder="1"/>
    <xf numFmtId="0" fontId="1" fillId="0" borderId="0" xfId="0" applyFont="1"/>
    <xf numFmtId="0" fontId="24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2</xdr:col>
      <xdr:colOff>762000</xdr:colOff>
      <xdr:row>8</xdr:row>
      <xdr:rowOff>123825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866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L%20VG%20BVB%20KB%20%20district%20Gent%202013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 R 1"/>
      <sheetName val="Kal R 2"/>
      <sheetName val="Kal R 3"/>
      <sheetName val="leden"/>
    </sheetNames>
    <sheetDataSet>
      <sheetData sheetId="0"/>
      <sheetData sheetId="1"/>
      <sheetData sheetId="2"/>
      <sheetData sheetId="3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710">
          <cell r="A710" t="str">
            <v>w1</v>
          </cell>
          <cell r="B710" t="str">
            <v xml:space="preserve">   WINNAAR WEDSTR.   1</v>
          </cell>
        </row>
        <row r="711">
          <cell r="A711" t="str">
            <v>w2</v>
          </cell>
          <cell r="B711" t="str">
            <v xml:space="preserve">   WINNAAR WEDSTR.   2</v>
          </cell>
        </row>
        <row r="712">
          <cell r="A712" t="str">
            <v>w3</v>
          </cell>
          <cell r="B712" t="str">
            <v xml:space="preserve">   WINNAAR WEDSTR.   3</v>
          </cell>
        </row>
        <row r="713">
          <cell r="A713" t="str">
            <v>w4</v>
          </cell>
          <cell r="B713" t="str">
            <v xml:space="preserve">   WINNAAR WEDSTR.   4</v>
          </cell>
        </row>
        <row r="714">
          <cell r="A714" t="str">
            <v>w5</v>
          </cell>
          <cell r="B714" t="str">
            <v xml:space="preserve">   WINNAAR WEDSTR.   5</v>
          </cell>
        </row>
        <row r="715">
          <cell r="A715" t="str">
            <v>w6</v>
          </cell>
          <cell r="B715" t="str">
            <v xml:space="preserve">   WINNAAR WEDSTR.   6</v>
          </cell>
        </row>
        <row r="716">
          <cell r="A716" t="str">
            <v>w7</v>
          </cell>
          <cell r="B716" t="str">
            <v xml:space="preserve">   WINNAAR WEDSTR.   7</v>
          </cell>
        </row>
        <row r="717">
          <cell r="A717" t="str">
            <v>w8</v>
          </cell>
          <cell r="B717" t="str">
            <v xml:space="preserve">   WINNAAR WEDSTR.   8</v>
          </cell>
        </row>
        <row r="718">
          <cell r="A718" t="str">
            <v>w9</v>
          </cell>
          <cell r="B718" t="str">
            <v xml:space="preserve">   WINNAAR WEDSTR.   9</v>
          </cell>
        </row>
        <row r="719">
          <cell r="A719" t="str">
            <v>w10</v>
          </cell>
          <cell r="B719" t="str">
            <v xml:space="preserve">   WINNAAR WEDSTR.   10</v>
          </cell>
        </row>
        <row r="720">
          <cell r="A720" t="str">
            <v>w11</v>
          </cell>
          <cell r="B720" t="str">
            <v xml:space="preserve">   WINNAAR WEDSTR.   11</v>
          </cell>
        </row>
        <row r="721">
          <cell r="A721" t="str">
            <v>w12</v>
          </cell>
          <cell r="B721" t="str">
            <v xml:space="preserve">   WINNAAR WEDSTR.   12</v>
          </cell>
        </row>
        <row r="722">
          <cell r="A722" t="str">
            <v>w13</v>
          </cell>
          <cell r="B722" t="str">
            <v xml:space="preserve">   WINNAAR WEDSTR.   13</v>
          </cell>
        </row>
        <row r="723">
          <cell r="A723" t="str">
            <v>w14</v>
          </cell>
          <cell r="B723" t="str">
            <v xml:space="preserve">   WINNAAR WEDSTR.   14</v>
          </cell>
        </row>
        <row r="724">
          <cell r="A724" t="str">
            <v>w15</v>
          </cell>
          <cell r="B724" t="str">
            <v xml:space="preserve">   WINNAAR WEDSTR.   15</v>
          </cell>
        </row>
        <row r="725">
          <cell r="A725" t="str">
            <v>w16</v>
          </cell>
          <cell r="B725" t="str">
            <v xml:space="preserve">   WINNAAR WEDSTR.   16</v>
          </cell>
        </row>
        <row r="726">
          <cell r="A726" t="str">
            <v>w17</v>
          </cell>
          <cell r="B726" t="str">
            <v xml:space="preserve">   WINNAAR WEDSTR.   17</v>
          </cell>
        </row>
        <row r="727">
          <cell r="A727" t="str">
            <v>w18</v>
          </cell>
          <cell r="B727" t="str">
            <v xml:space="preserve">   WINNAAR WEDSTR.   18</v>
          </cell>
        </row>
        <row r="728">
          <cell r="A728" t="str">
            <v>w19</v>
          </cell>
          <cell r="B728" t="str">
            <v xml:space="preserve">   WINNAAR WEDSTR.   19</v>
          </cell>
        </row>
        <row r="729">
          <cell r="A729" t="str">
            <v>w20</v>
          </cell>
          <cell r="B729" t="str">
            <v xml:space="preserve">   WINNAAR WEDSTR.   20</v>
          </cell>
        </row>
        <row r="730">
          <cell r="A730" t="str">
            <v>w21</v>
          </cell>
          <cell r="B730" t="str">
            <v xml:space="preserve">   WINNAAR WEDSTR.   21</v>
          </cell>
        </row>
        <row r="731">
          <cell r="A731" t="str">
            <v>w22</v>
          </cell>
          <cell r="B731" t="str">
            <v xml:space="preserve">   WINNAAR WEDSTR.   22</v>
          </cell>
        </row>
        <row r="732">
          <cell r="A732" t="str">
            <v>w23</v>
          </cell>
          <cell r="B732" t="str">
            <v xml:space="preserve">   WINNAAR WEDSTR.   23</v>
          </cell>
        </row>
        <row r="733">
          <cell r="A733" t="str">
            <v>w24</v>
          </cell>
          <cell r="B733" t="str">
            <v xml:space="preserve">   WINNAAR WEDSTR.   24</v>
          </cell>
        </row>
        <row r="734">
          <cell r="A734" t="str">
            <v>w25</v>
          </cell>
          <cell r="B734" t="str">
            <v xml:space="preserve">   WINNAAR WEDSTR.   25</v>
          </cell>
        </row>
        <row r="735">
          <cell r="A735" t="str">
            <v>w26</v>
          </cell>
          <cell r="B735" t="str">
            <v xml:space="preserve">   WINNAAR WEDSTR.   26</v>
          </cell>
        </row>
        <row r="736">
          <cell r="A736" t="str">
            <v>w27</v>
          </cell>
          <cell r="B736" t="str">
            <v xml:space="preserve">   WINNAAR WEDSTR.   27</v>
          </cell>
        </row>
        <row r="737">
          <cell r="A737" t="str">
            <v>w28</v>
          </cell>
          <cell r="B737" t="str">
            <v xml:space="preserve">   WINNAAR WEDSTR.   28</v>
          </cell>
        </row>
        <row r="738">
          <cell r="A738" t="str">
            <v>w29</v>
          </cell>
          <cell r="B738" t="str">
            <v xml:space="preserve">   WINNAAR WEDSTR.   29</v>
          </cell>
        </row>
        <row r="739">
          <cell r="A739" t="str">
            <v>w30</v>
          </cell>
          <cell r="B739" t="str">
            <v xml:space="preserve">   WINNAAR WEDSTR.   30</v>
          </cell>
        </row>
        <row r="740">
          <cell r="A740" t="str">
            <v>w31</v>
          </cell>
          <cell r="B740" t="str">
            <v xml:space="preserve">   WINNAAR WEDSTR.   31</v>
          </cell>
        </row>
        <row r="741">
          <cell r="A741" t="str">
            <v>w32</v>
          </cell>
          <cell r="B741" t="str">
            <v xml:space="preserve">   WINNAAR WEDSTR.   32</v>
          </cell>
        </row>
        <row r="742">
          <cell r="A742" t="str">
            <v>w33</v>
          </cell>
          <cell r="B742" t="str">
            <v xml:space="preserve">   WINNAAR WEDSTR.   33</v>
          </cell>
        </row>
        <row r="743">
          <cell r="A743" t="str">
            <v>w34</v>
          </cell>
          <cell r="B743" t="str">
            <v xml:space="preserve">   WINNAAR WEDSTR.   34</v>
          </cell>
        </row>
        <row r="744">
          <cell r="A744" t="str">
            <v>w35</v>
          </cell>
          <cell r="B744" t="str">
            <v xml:space="preserve">   WINNAAR WEDSTR.   35</v>
          </cell>
        </row>
        <row r="745">
          <cell r="A745" t="str">
            <v>w36</v>
          </cell>
          <cell r="B745" t="str">
            <v xml:space="preserve">   WINNAAR WEDSTR.   36</v>
          </cell>
        </row>
        <row r="746">
          <cell r="A746" t="str">
            <v>w37</v>
          </cell>
          <cell r="B746" t="str">
            <v xml:space="preserve">   WINNAAR WEDSTR.   37</v>
          </cell>
        </row>
        <row r="747">
          <cell r="A747" t="str">
            <v>w38</v>
          </cell>
          <cell r="B747" t="str">
            <v xml:space="preserve">   WINNAAR WEDSTR.   38</v>
          </cell>
        </row>
        <row r="748">
          <cell r="A748" t="str">
            <v>w39</v>
          </cell>
          <cell r="B748" t="str">
            <v xml:space="preserve">   WINNAAR WEDSTR.   39</v>
          </cell>
        </row>
        <row r="749">
          <cell r="A749" t="str">
            <v>w40</v>
          </cell>
          <cell r="B749" t="str">
            <v xml:space="preserve">   WINNAAR WEDSTR.   40</v>
          </cell>
        </row>
        <row r="750">
          <cell r="A750" t="str">
            <v>w41</v>
          </cell>
          <cell r="B750" t="str">
            <v xml:space="preserve">   WINNAAR WEDSTR.   41</v>
          </cell>
        </row>
        <row r="751">
          <cell r="A751" t="str">
            <v>w42</v>
          </cell>
          <cell r="B751" t="str">
            <v xml:space="preserve">   WINNAAR WEDSTR.   42</v>
          </cell>
        </row>
        <row r="752">
          <cell r="A752" t="str">
            <v>w43</v>
          </cell>
          <cell r="B752" t="str">
            <v xml:space="preserve">   WINNAAR WEDSTR.   43</v>
          </cell>
        </row>
        <row r="753">
          <cell r="A753" t="str">
            <v>w44</v>
          </cell>
          <cell r="B753" t="str">
            <v xml:space="preserve">   WINNAAR WEDSTR.   44</v>
          </cell>
        </row>
        <row r="754">
          <cell r="A754" t="str">
            <v>w45</v>
          </cell>
          <cell r="B754" t="str">
            <v xml:space="preserve">   WINNAAR WEDSTR.   45</v>
          </cell>
        </row>
        <row r="755">
          <cell r="A755" t="str">
            <v>w46</v>
          </cell>
          <cell r="B755" t="str">
            <v xml:space="preserve">   WINNAAR WEDSTR.   46</v>
          </cell>
        </row>
        <row r="756">
          <cell r="A756" t="str">
            <v>w47</v>
          </cell>
          <cell r="B756" t="str">
            <v xml:space="preserve">   WINNAAR WEDSTR.   47</v>
          </cell>
        </row>
        <row r="757">
          <cell r="A757" t="str">
            <v>w48</v>
          </cell>
          <cell r="B757" t="str">
            <v xml:space="preserve">   WINNAAR WEDSTR.   48</v>
          </cell>
        </row>
        <row r="758">
          <cell r="A758" t="str">
            <v>w49</v>
          </cell>
          <cell r="B758" t="str">
            <v xml:space="preserve">   WINNAAR WEDSTR.   49</v>
          </cell>
        </row>
        <row r="759">
          <cell r="A759" t="str">
            <v>w50</v>
          </cell>
          <cell r="B759" t="str">
            <v xml:space="preserve">   WINNAAR WEDSTR.   50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tabSelected="1" workbookViewId="0">
      <selection activeCell="Y13" sqref="Y13"/>
    </sheetView>
  </sheetViews>
  <sheetFormatPr defaultRowHeight="12.75" x14ac:dyDescent="0.2"/>
  <cols>
    <col min="1" max="1" width="3" customWidth="1"/>
    <col min="2" max="2" width="5.42578125" customWidth="1"/>
    <col min="3" max="3" width="20.7109375" style="1" customWidth="1"/>
    <col min="4" max="4" width="6" customWidth="1"/>
    <col min="5" max="5" width="3" style="112" customWidth="1"/>
    <col min="6" max="6" width="1.85546875" customWidth="1"/>
    <col min="7" max="7" width="5.42578125" customWidth="1"/>
    <col min="8" max="8" width="21.28515625" style="112" customWidth="1"/>
    <col min="9" max="9" width="6" customWidth="1"/>
    <col min="10" max="10" width="3.140625" style="112" customWidth="1"/>
    <col min="11" max="11" width="1.7109375" customWidth="1"/>
    <col min="12" max="12" width="3.85546875" customWidth="1"/>
    <col min="13" max="13" width="2.140625" customWidth="1"/>
    <col min="14" max="14" width="4.140625" customWidth="1"/>
    <col min="15" max="15" width="6.85546875" customWidth="1"/>
    <col min="16" max="16" width="9.5703125" style="83" customWidth="1"/>
    <col min="17" max="17" width="9.7109375" customWidth="1"/>
    <col min="18" max="19" width="5.85546875" customWidth="1"/>
    <col min="20" max="20" width="5.28515625" customWidth="1"/>
    <col min="21" max="21" width="7.42578125" customWidth="1"/>
    <col min="22" max="22" width="2.85546875" style="117" customWidth="1"/>
    <col min="23" max="23" width="6.7109375" style="117" customWidth="1"/>
    <col min="24" max="24" width="1.28515625" customWidth="1"/>
  </cols>
  <sheetData>
    <row r="1" spans="1:31" ht="6" customHeight="1" x14ac:dyDescent="0.2">
      <c r="D1" s="2"/>
      <c r="E1" s="3"/>
      <c r="F1" s="2"/>
      <c r="G1" s="2"/>
      <c r="H1" s="3"/>
      <c r="I1" s="2"/>
      <c r="J1" s="3"/>
      <c r="K1" s="2"/>
      <c r="L1" s="2"/>
      <c r="M1" s="2"/>
      <c r="N1" s="2"/>
      <c r="O1" s="2"/>
      <c r="P1" s="2"/>
      <c r="Q1" s="4"/>
      <c r="R1" s="2"/>
      <c r="S1" s="2"/>
      <c r="T1" s="2"/>
      <c r="U1" s="2"/>
      <c r="V1" s="4"/>
      <c r="W1" s="4"/>
      <c r="X1" s="2"/>
    </row>
    <row r="2" spans="1:31" ht="12" customHeight="1" x14ac:dyDescent="0.2">
      <c r="A2" s="5"/>
      <c r="B2" s="6"/>
      <c r="C2" s="7"/>
      <c r="D2" s="118" t="s">
        <v>0</v>
      </c>
      <c r="E2" s="118"/>
      <c r="F2" s="118"/>
      <c r="G2" s="118"/>
      <c r="H2" s="118"/>
      <c r="I2" s="118"/>
      <c r="J2" s="118"/>
      <c r="K2" s="118"/>
      <c r="L2" s="118"/>
      <c r="M2" s="118"/>
      <c r="N2" s="8"/>
      <c r="O2" s="9"/>
      <c r="P2" s="9"/>
      <c r="Q2" s="9"/>
      <c r="R2" s="9"/>
      <c r="S2" s="9"/>
      <c r="T2" s="9"/>
      <c r="U2" s="10"/>
      <c r="V2" s="11"/>
      <c r="W2" s="11"/>
      <c r="X2" s="2"/>
    </row>
    <row r="3" spans="1:31" ht="12.75" customHeight="1" x14ac:dyDescent="0.2">
      <c r="A3" s="12"/>
      <c r="B3" s="10"/>
      <c r="C3" s="13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4"/>
      <c r="O3" s="9"/>
      <c r="P3" s="9"/>
      <c r="Q3" s="9"/>
      <c r="R3" s="9"/>
      <c r="S3" s="9"/>
      <c r="T3" s="9"/>
      <c r="U3" s="10"/>
      <c r="V3" s="11"/>
      <c r="W3" s="11"/>
      <c r="X3" s="2"/>
    </row>
    <row r="4" spans="1:31" ht="8.25" customHeight="1" x14ac:dyDescent="0.2">
      <c r="A4" s="12"/>
      <c r="B4" s="10"/>
      <c r="C4" s="13"/>
      <c r="D4" s="120" t="s">
        <v>1</v>
      </c>
      <c r="E4" s="120"/>
      <c r="F4" s="120"/>
      <c r="G4" s="120"/>
      <c r="H4" s="120"/>
      <c r="I4" s="120"/>
      <c r="J4" s="120"/>
      <c r="K4" s="120"/>
      <c r="L4" s="120"/>
      <c r="M4" s="120"/>
      <c r="N4" s="15"/>
      <c r="O4" s="11"/>
      <c r="P4" s="11"/>
      <c r="Q4" s="11"/>
      <c r="R4" s="11"/>
      <c r="S4" s="11"/>
      <c r="T4" s="11"/>
      <c r="U4" s="10"/>
      <c r="V4" s="11"/>
      <c r="W4" s="11"/>
      <c r="X4" s="2"/>
    </row>
    <row r="5" spans="1:31" ht="6.75" customHeight="1" x14ac:dyDescent="0.2">
      <c r="A5" s="12"/>
      <c r="B5" s="10"/>
      <c r="C5" s="13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6"/>
      <c r="O5" s="17"/>
      <c r="P5" s="17"/>
      <c r="Q5" s="17"/>
      <c r="R5" s="17"/>
      <c r="S5" s="17"/>
      <c r="T5" s="17"/>
      <c r="U5" s="10"/>
      <c r="V5" s="11"/>
      <c r="W5" s="11"/>
      <c r="X5" s="2"/>
    </row>
    <row r="6" spans="1:31" x14ac:dyDescent="0.2">
      <c r="A6" s="12"/>
      <c r="B6" s="10"/>
      <c r="C6" s="13"/>
      <c r="D6" s="10"/>
      <c r="E6" s="18" t="s">
        <v>2</v>
      </c>
      <c r="F6" s="19"/>
      <c r="G6" s="19"/>
      <c r="H6" s="18"/>
      <c r="I6" s="19"/>
      <c r="J6" s="20"/>
      <c r="K6" s="21"/>
      <c r="L6" s="21"/>
      <c r="M6" s="21"/>
      <c r="N6" s="22"/>
      <c r="O6" s="21"/>
      <c r="P6" s="23"/>
      <c r="Q6" s="23"/>
      <c r="R6" s="23"/>
      <c r="S6" s="23"/>
      <c r="T6" s="23"/>
      <c r="U6" s="10"/>
      <c r="V6" s="11"/>
      <c r="W6" s="11"/>
      <c r="X6" s="2"/>
    </row>
    <row r="7" spans="1:31" x14ac:dyDescent="0.2">
      <c r="A7" s="12"/>
      <c r="B7" s="10"/>
      <c r="C7" s="13"/>
      <c r="D7" s="24" t="s">
        <v>3</v>
      </c>
      <c r="E7" s="25"/>
      <c r="F7" s="24"/>
      <c r="G7" s="24"/>
      <c r="H7" s="25"/>
      <c r="I7" s="26"/>
      <c r="J7" s="27"/>
      <c r="K7" s="26"/>
      <c r="L7" s="26"/>
      <c r="M7" s="26"/>
      <c r="N7" s="28" t="s">
        <v>4</v>
      </c>
      <c r="O7" s="26"/>
      <c r="P7" s="29"/>
      <c r="Q7" s="29"/>
      <c r="R7" s="29"/>
      <c r="S7" s="29"/>
      <c r="T7" s="29"/>
      <c r="U7" s="10"/>
      <c r="V7" s="11"/>
      <c r="W7" s="11"/>
      <c r="X7" s="2"/>
    </row>
    <row r="8" spans="1:31" x14ac:dyDescent="0.2">
      <c r="A8" s="12"/>
      <c r="B8" s="10"/>
      <c r="C8" s="13"/>
      <c r="D8" s="30" t="s">
        <v>5</v>
      </c>
      <c r="E8" s="31"/>
      <c r="F8" s="30"/>
      <c r="G8" s="30"/>
      <c r="H8" s="18"/>
      <c r="I8" s="32"/>
      <c r="J8" s="18"/>
      <c r="K8" s="32"/>
      <c r="L8" s="32"/>
      <c r="M8" s="32"/>
      <c r="N8" s="33"/>
      <c r="O8" s="32"/>
      <c r="P8" s="34"/>
      <c r="Q8" s="35"/>
      <c r="R8" s="35"/>
      <c r="S8" s="35"/>
      <c r="T8" s="35"/>
      <c r="U8" s="10"/>
      <c r="V8" s="11"/>
      <c r="W8" s="11"/>
      <c r="X8" s="2"/>
    </row>
    <row r="9" spans="1:31" ht="12.75" customHeight="1" x14ac:dyDescent="0.2">
      <c r="A9" s="36"/>
      <c r="B9" s="37"/>
      <c r="C9" s="38"/>
      <c r="D9" s="39"/>
      <c r="E9" s="40"/>
      <c r="F9" s="40"/>
      <c r="G9" s="40"/>
      <c r="H9" s="40"/>
      <c r="I9" s="40"/>
      <c r="J9" s="40"/>
      <c r="K9" s="40"/>
      <c r="L9" s="40"/>
      <c r="M9" s="40"/>
      <c r="N9" s="41"/>
      <c r="O9" s="34"/>
      <c r="P9" s="42"/>
      <c r="Q9" s="43"/>
      <c r="R9" s="43"/>
      <c r="S9" s="44"/>
      <c r="T9" s="44"/>
      <c r="U9" s="45"/>
      <c r="V9" s="45"/>
      <c r="W9" s="45"/>
      <c r="X9" s="2"/>
    </row>
    <row r="10" spans="1:31" ht="7.5" customHeight="1" x14ac:dyDescent="0.2">
      <c r="B10" s="44"/>
      <c r="C10" s="46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7"/>
      <c r="P10" s="44"/>
      <c r="Q10" s="44"/>
      <c r="R10" s="44"/>
      <c r="S10" s="44"/>
      <c r="T10" s="44"/>
      <c r="U10" s="45"/>
      <c r="V10" s="45"/>
      <c r="W10" s="45"/>
      <c r="X10" s="2"/>
    </row>
    <row r="11" spans="1:31" ht="15.75" customHeight="1" x14ac:dyDescent="0.2">
      <c r="B11" s="46"/>
      <c r="C11" s="48" t="s">
        <v>6</v>
      </c>
      <c r="D11" s="49" t="s">
        <v>7</v>
      </c>
      <c r="E11" s="49"/>
      <c r="F11" s="49"/>
      <c r="G11" s="49"/>
      <c r="H11" s="49"/>
      <c r="I11" s="49"/>
      <c r="J11" s="49"/>
      <c r="K11" s="44"/>
      <c r="L11" s="44"/>
      <c r="M11" s="44"/>
      <c r="N11" s="44"/>
      <c r="O11" s="50"/>
      <c r="P11" s="51"/>
      <c r="Q11" s="44"/>
      <c r="R11" s="44"/>
      <c r="S11" s="44"/>
      <c r="T11" s="44"/>
      <c r="U11" s="44"/>
      <c r="V11" s="50"/>
      <c r="W11" s="46"/>
      <c r="X11" s="2"/>
      <c r="Y11" s="50"/>
      <c r="Z11" s="52"/>
      <c r="AA11" s="44"/>
      <c r="AB11" s="44"/>
      <c r="AC11" s="44"/>
      <c r="AD11" s="44"/>
      <c r="AE11" s="44"/>
    </row>
    <row r="12" spans="1:31" ht="14.25" x14ac:dyDescent="0.2">
      <c r="B12" s="46"/>
      <c r="C12" s="49" t="s">
        <v>8</v>
      </c>
      <c r="D12" s="49"/>
      <c r="E12" s="49"/>
      <c r="F12" s="49"/>
      <c r="G12" s="49"/>
      <c r="H12" s="49"/>
      <c r="I12" s="49"/>
      <c r="J12" s="49"/>
      <c r="K12" s="49"/>
      <c r="L12" s="44"/>
      <c r="M12" s="44"/>
      <c r="N12" s="50"/>
      <c r="P12" s="34"/>
      <c r="Q12" s="44"/>
      <c r="R12" s="44"/>
      <c r="S12" s="44"/>
      <c r="T12" s="44"/>
      <c r="U12" s="44"/>
      <c r="V12" s="50"/>
      <c r="W12" s="46"/>
      <c r="X12" s="2"/>
    </row>
    <row r="13" spans="1:31" ht="14.25" x14ac:dyDescent="0.2">
      <c r="B13" s="46"/>
      <c r="C13" s="50"/>
      <c r="D13" s="49"/>
      <c r="E13" s="49"/>
      <c r="F13" s="49"/>
      <c r="G13" s="49"/>
      <c r="H13" s="49"/>
      <c r="I13" s="49"/>
      <c r="J13" s="49"/>
      <c r="K13" s="49"/>
      <c r="L13" s="49"/>
      <c r="M13" s="44"/>
      <c r="N13" s="44"/>
      <c r="O13" s="50"/>
      <c r="P13" s="34"/>
      <c r="Q13" s="44"/>
      <c r="R13" s="44"/>
      <c r="S13" s="44"/>
      <c r="T13" s="44"/>
      <c r="U13" s="44"/>
      <c r="V13" s="50"/>
      <c r="W13" s="46"/>
      <c r="X13" s="2"/>
    </row>
    <row r="14" spans="1:31" x14ac:dyDescent="0.2">
      <c r="A14">
        <v>20</v>
      </c>
      <c r="B14" s="53">
        <v>9432</v>
      </c>
      <c r="C14" s="54" t="str">
        <f>VLOOKUP(B14,[1]leden!A$1:C$65536,2,FALSE)</f>
        <v>VANAELST Paul</v>
      </c>
      <c r="D14" s="55" t="str">
        <f>VLOOKUP(B14,[1]leden!A$1:C$65536,3,FALSE)</f>
        <v>K.BCAW</v>
      </c>
      <c r="E14" s="55"/>
      <c r="F14" s="56" t="s">
        <v>9</v>
      </c>
      <c r="G14" s="55">
        <v>9420</v>
      </c>
      <c r="H14" s="55" t="str">
        <f>VLOOKUP(G14,[1]leden!A$1:C$65536,2,FALSE)</f>
        <v>CAUDRON Bjorn</v>
      </c>
      <c r="I14" s="55" t="str">
        <f>VLOOKUP(G14,[1]leden!A$1:C$65536,3,FALSE)</f>
        <v>ED</v>
      </c>
      <c r="J14" s="44"/>
      <c r="K14" s="44"/>
      <c r="L14" s="44" t="s">
        <v>10</v>
      </c>
      <c r="M14" s="57" t="s">
        <v>9</v>
      </c>
      <c r="N14" s="44" t="s">
        <v>10</v>
      </c>
      <c r="O14" s="50"/>
      <c r="P14" s="34"/>
      <c r="Q14" s="44"/>
      <c r="R14" s="44"/>
      <c r="S14" s="44"/>
      <c r="T14" s="44"/>
      <c r="U14" s="44"/>
      <c r="V14" s="50"/>
      <c r="W14" s="46"/>
      <c r="X14" s="2"/>
    </row>
    <row r="15" spans="1:31" x14ac:dyDescent="0.2">
      <c r="A15">
        <v>21</v>
      </c>
      <c r="B15" s="53">
        <v>4617</v>
      </c>
      <c r="C15" s="54" t="str">
        <f>VLOOKUP(B15,[1]leden!A$1:C$65536,2,FALSE)</f>
        <v>JANSSENS Marcel</v>
      </c>
      <c r="D15" s="55" t="str">
        <f>VLOOKUP(B15,[1]leden!A$1:C$65536,3,FALSE)</f>
        <v>KOTM</v>
      </c>
      <c r="E15" s="55"/>
      <c r="F15" s="56" t="s">
        <v>9</v>
      </c>
      <c r="G15" s="55">
        <v>9429</v>
      </c>
      <c r="H15" s="55" t="str">
        <f>VLOOKUP(G15,[1]leden!A$1:C$65536,2,FALSE)</f>
        <v>HERREMAN Luc</v>
      </c>
      <c r="I15" s="55" t="str">
        <f>VLOOKUP(G15,[1]leden!A$1:C$65536,3,FALSE)</f>
        <v>K&amp;V</v>
      </c>
      <c r="J15" s="44"/>
      <c r="K15" s="44"/>
      <c r="L15" s="44" t="s">
        <v>10</v>
      </c>
      <c r="M15" s="57" t="s">
        <v>9</v>
      </c>
      <c r="N15" s="44" t="s">
        <v>10</v>
      </c>
      <c r="O15" s="50"/>
      <c r="P15" s="51"/>
      <c r="Q15" s="44"/>
      <c r="R15" s="44"/>
      <c r="S15" s="44"/>
      <c r="T15" s="44"/>
      <c r="U15" s="58"/>
      <c r="V15" s="46"/>
      <c r="W15" s="46"/>
      <c r="X15" s="2"/>
    </row>
    <row r="16" spans="1:31" x14ac:dyDescent="0.2">
      <c r="A16">
        <v>22</v>
      </c>
      <c r="B16" s="53">
        <v>8168</v>
      </c>
      <c r="C16" s="54" t="str">
        <f>VLOOKUP(B16,[1]leden!A$1:C$65536,2,FALSE)</f>
        <v>VERWEE Julien</v>
      </c>
      <c r="D16" s="55" t="str">
        <f>VLOOKUP(B16,[1]leden!A$1:C$65536,3,FALSE)</f>
        <v>UN</v>
      </c>
      <c r="E16" s="55"/>
      <c r="F16" s="56" t="s">
        <v>9</v>
      </c>
      <c r="G16" s="55">
        <v>7474</v>
      </c>
      <c r="H16" s="55" t="str">
        <f>VLOOKUP(G16,[1]leden!A$1:C$65536,2,FALSE)</f>
        <v>GEIRNAERT Marc</v>
      </c>
      <c r="I16" s="55" t="str">
        <f>VLOOKUP(G16,[1]leden!A$1:C$65536,3,FALSE)</f>
        <v>K.EBC</v>
      </c>
      <c r="J16" s="44"/>
      <c r="K16" s="44"/>
      <c r="L16" s="44" t="s">
        <v>10</v>
      </c>
      <c r="M16" s="57" t="s">
        <v>9</v>
      </c>
      <c r="N16" s="44" t="s">
        <v>10</v>
      </c>
      <c r="O16" s="50"/>
      <c r="P16" s="51"/>
      <c r="Q16" s="44"/>
      <c r="R16" s="44"/>
      <c r="S16" s="44"/>
      <c r="T16" s="44"/>
      <c r="U16" s="44"/>
      <c r="V16" s="45"/>
      <c r="W16" s="45"/>
      <c r="X16" s="2"/>
    </row>
    <row r="17" spans="1:24" x14ac:dyDescent="0.2">
      <c r="A17">
        <v>23</v>
      </c>
      <c r="B17" s="53">
        <v>4425</v>
      </c>
      <c r="C17" s="54" t="str">
        <f>VLOOKUP(B17,[1]leden!A$1:C$65536,2,FALSE)</f>
        <v>GEVAERT André</v>
      </c>
      <c r="D17" s="55" t="str">
        <f>VLOOKUP(B17,[1]leden!A$1:C$65536,3,FALSE)</f>
        <v>ED</v>
      </c>
      <c r="E17" s="55"/>
      <c r="F17" s="56" t="s">
        <v>9</v>
      </c>
      <c r="G17" s="55">
        <v>6701</v>
      </c>
      <c r="H17" s="55" t="str">
        <f>VLOOKUP(G17,[1]leden!A$1:C$65536,2,FALSE)</f>
        <v>BROCHE Philippe</v>
      </c>
      <c r="I17" s="55" t="str">
        <f>VLOOKUP(G17,[1]leden!A$1:C$65536,3,FALSE)</f>
        <v>GS</v>
      </c>
      <c r="J17" s="44"/>
      <c r="K17" s="44"/>
      <c r="L17" s="44" t="s">
        <v>10</v>
      </c>
      <c r="M17" s="57" t="s">
        <v>9</v>
      </c>
      <c r="N17" s="44" t="s">
        <v>10</v>
      </c>
      <c r="O17" s="50"/>
      <c r="P17" s="51"/>
      <c r="Q17" s="44"/>
      <c r="R17" s="44"/>
      <c r="S17" s="44"/>
      <c r="T17" s="44"/>
      <c r="U17" s="44"/>
      <c r="V17" s="45"/>
      <c r="W17" s="45"/>
      <c r="X17" s="2"/>
    </row>
    <row r="18" spans="1:24" x14ac:dyDescent="0.2">
      <c r="A18">
        <v>24</v>
      </c>
      <c r="B18" s="53">
        <v>4456</v>
      </c>
      <c r="C18" s="54" t="str">
        <f>VLOOKUP(B18,[1]leden!A$1:C$65536,2,FALSE)</f>
        <v>DUPONT Jean-Claude</v>
      </c>
      <c r="D18" s="55" t="str">
        <f>VLOOKUP(B18,[1]leden!A$1:C$65536,3,FALSE)</f>
        <v>GS</v>
      </c>
      <c r="E18" s="55"/>
      <c r="F18" s="56" t="s">
        <v>9</v>
      </c>
      <c r="G18" s="55">
        <v>8886</v>
      </c>
      <c r="H18" s="55" t="str">
        <f>VLOOKUP(G18,[1]leden!A$1:C$65536,2,FALSE)</f>
        <v>DELTENRE Pascal</v>
      </c>
      <c r="I18" s="55" t="str">
        <f>VLOOKUP(G18,[1]leden!A$1:C$65536,3,FALSE)</f>
        <v>ROY</v>
      </c>
      <c r="J18" s="44"/>
      <c r="K18" s="44"/>
      <c r="L18" s="44" t="s">
        <v>10</v>
      </c>
      <c r="M18" s="57" t="s">
        <v>9</v>
      </c>
      <c r="N18" s="44" t="s">
        <v>10</v>
      </c>
      <c r="O18" s="50"/>
      <c r="P18" s="51"/>
      <c r="Q18" s="44"/>
      <c r="R18" s="44"/>
      <c r="S18" s="44"/>
      <c r="T18" s="44"/>
      <c r="U18" s="44"/>
      <c r="V18" s="45"/>
      <c r="W18" s="45"/>
      <c r="X18" s="2"/>
    </row>
    <row r="19" spans="1:24" x14ac:dyDescent="0.2">
      <c r="A19">
        <v>25</v>
      </c>
      <c r="B19" s="53">
        <v>9419</v>
      </c>
      <c r="C19" s="54" t="str">
        <f>VLOOKUP(B19,[1]leden!A$1:C$65536,2,FALSE)</f>
        <v>MOEYKENS Biacio</v>
      </c>
      <c r="D19" s="55" t="str">
        <f>VLOOKUP(B19,[1]leden!A$1:C$65536,3,FALSE)</f>
        <v>ED</v>
      </c>
      <c r="E19" s="55"/>
      <c r="F19" s="56" t="s">
        <v>9</v>
      </c>
      <c r="G19" s="55">
        <v>7312</v>
      </c>
      <c r="H19" s="55" t="str">
        <f>VLOOKUP(G19,[1]leden!A$1:C$65536,2,FALSE)</f>
        <v>VAN ACKER Johan</v>
      </c>
      <c r="I19" s="55" t="str">
        <f>VLOOKUP(G19,[1]leden!A$1:C$65536,3,FALSE)</f>
        <v>K.EBC</v>
      </c>
      <c r="J19" s="44"/>
      <c r="K19" s="44"/>
      <c r="L19" s="44" t="s">
        <v>10</v>
      </c>
      <c r="M19" s="57" t="s">
        <v>9</v>
      </c>
      <c r="N19" s="44" t="s">
        <v>10</v>
      </c>
      <c r="O19" s="50"/>
      <c r="P19" s="51"/>
      <c r="Q19" s="44"/>
      <c r="R19" s="44"/>
      <c r="S19" s="44"/>
      <c r="T19" s="44"/>
      <c r="U19" s="44"/>
      <c r="V19" s="45"/>
      <c r="W19" s="45"/>
      <c r="X19" s="2"/>
    </row>
    <row r="20" spans="1:24" x14ac:dyDescent="0.2">
      <c r="A20">
        <v>26</v>
      </c>
      <c r="B20" s="53">
        <v>9424</v>
      </c>
      <c r="C20" s="54" t="str">
        <f>VLOOKUP(B20,[1]leden!A$1:C$65536,2,FALSE)</f>
        <v>VAN DEN EEDE Marc</v>
      </c>
      <c r="D20" s="55" t="str">
        <f>VLOOKUP(B20,[1]leden!A$1:C$65536,3,FALSE)</f>
        <v>EWH</v>
      </c>
      <c r="E20" s="55"/>
      <c r="F20" s="56" t="s">
        <v>9</v>
      </c>
      <c r="G20" s="55">
        <v>6930</v>
      </c>
      <c r="H20" s="55" t="str">
        <f>VLOOKUP(G20,[1]leden!A$1:C$65536,2,FALSE)</f>
        <v>VERHELST Daniel</v>
      </c>
      <c r="I20" s="55" t="str">
        <f>VLOOKUP(G20,[1]leden!A$1:C$65536,3,FALSE)</f>
        <v>UN</v>
      </c>
      <c r="J20" s="44"/>
      <c r="K20" s="44"/>
      <c r="L20" s="44" t="s">
        <v>10</v>
      </c>
      <c r="M20" s="57" t="s">
        <v>9</v>
      </c>
      <c r="N20" s="44" t="s">
        <v>10</v>
      </c>
      <c r="O20" s="50"/>
      <c r="P20" s="51"/>
      <c r="Q20" s="44"/>
      <c r="R20" s="44"/>
      <c r="S20" s="44"/>
      <c r="T20" s="44"/>
      <c r="U20" s="44"/>
      <c r="V20" s="45"/>
      <c r="W20" s="45"/>
      <c r="X20" s="2"/>
    </row>
    <row r="21" spans="1:24" x14ac:dyDescent="0.2">
      <c r="A21">
        <v>27</v>
      </c>
      <c r="B21" s="53">
        <v>9144</v>
      </c>
      <c r="C21" s="54" t="str">
        <f>VLOOKUP(B21,[1]leden!A$1:C$65536,2,FALSE)</f>
        <v>D'HAENENS Seraphin</v>
      </c>
      <c r="D21" s="55" t="str">
        <f>VLOOKUP(B21,[1]leden!A$1:C$65536,3,FALSE)</f>
        <v>ED</v>
      </c>
      <c r="E21" s="55"/>
      <c r="F21" s="56" t="s">
        <v>9</v>
      </c>
      <c r="G21" s="55">
        <v>8888</v>
      </c>
      <c r="H21" s="55" t="str">
        <f>VLOOKUP(G21,[1]leden!A$1:C$65536,2,FALSE)</f>
        <v>DE MEYER Erik</v>
      </c>
      <c r="I21" s="55" t="str">
        <f>VLOOKUP(G21,[1]leden!A$1:C$65536,3,FALSE)</f>
        <v>K&amp;V</v>
      </c>
      <c r="J21" s="44"/>
      <c r="K21" s="44"/>
      <c r="L21" s="44" t="s">
        <v>10</v>
      </c>
      <c r="M21" s="57" t="s">
        <v>9</v>
      </c>
      <c r="N21" s="44" t="s">
        <v>10</v>
      </c>
      <c r="O21" s="50"/>
      <c r="P21" s="51"/>
      <c r="Q21" s="44"/>
      <c r="R21" s="44"/>
      <c r="S21" s="44"/>
      <c r="T21" s="44"/>
      <c r="U21" s="44"/>
      <c r="V21" s="45"/>
      <c r="W21" s="45"/>
      <c r="X21" s="2"/>
    </row>
    <row r="22" spans="1:24" x14ac:dyDescent="0.2">
      <c r="A22">
        <v>28</v>
      </c>
      <c r="B22" s="53">
        <v>8148</v>
      </c>
      <c r="C22" s="54" t="str">
        <f>VLOOKUP(B22,[1]leden!A$1:C$65536,2,FALSE)</f>
        <v>EVERAERT Santino</v>
      </c>
      <c r="D22" s="55" t="str">
        <f>VLOOKUP(B22,[1]leden!A$1:C$65536,3,FALSE)</f>
        <v>GS</v>
      </c>
      <c r="E22" s="55"/>
      <c r="F22" s="56" t="s">
        <v>9</v>
      </c>
      <c r="G22" s="55">
        <v>9129</v>
      </c>
      <c r="H22" s="55" t="str">
        <f>VLOOKUP(G22,[1]leden!A$1:C$65536,2,FALSE)</f>
        <v>DE GRAAF Jackie</v>
      </c>
      <c r="I22" s="55" t="str">
        <f>VLOOKUP(G22,[1]leden!A$1:C$65536,3,FALSE)</f>
        <v>KOTM</v>
      </c>
      <c r="J22" s="44"/>
      <c r="K22" s="44"/>
      <c r="L22" s="44" t="s">
        <v>10</v>
      </c>
      <c r="M22" s="57" t="s">
        <v>9</v>
      </c>
      <c r="N22" s="44" t="s">
        <v>10</v>
      </c>
      <c r="O22" s="50"/>
      <c r="P22" s="51"/>
      <c r="Q22" s="44"/>
      <c r="R22" s="44"/>
      <c r="S22" s="44"/>
      <c r="T22" s="44"/>
      <c r="U22" s="44"/>
      <c r="V22" s="45"/>
      <c r="W22" s="45"/>
      <c r="X22" s="2"/>
    </row>
    <row r="23" spans="1:24" x14ac:dyDescent="0.2">
      <c r="A23">
        <v>29</v>
      </c>
      <c r="B23" s="53" t="s">
        <v>11</v>
      </c>
      <c r="C23" s="54" t="str">
        <f>VLOOKUP(B23,[1]leden!A$1:C$65536,2,FALSE)</f>
        <v>BAELE Edmond</v>
      </c>
      <c r="D23" s="55" t="str">
        <f>VLOOKUP(B23,[1]leden!A$1:C$65536,3,FALSE)</f>
        <v>K.BCAW</v>
      </c>
      <c r="E23" s="55"/>
      <c r="F23" s="56" t="s">
        <v>9</v>
      </c>
      <c r="G23" s="55">
        <v>4574</v>
      </c>
      <c r="H23" s="55" t="str">
        <f>VLOOKUP(G23,[1]leden!A$1:C$65536,2,FALSE)</f>
        <v>HOFMAN Raf</v>
      </c>
      <c r="I23" s="55" t="str">
        <f>VLOOKUP(G23,[1]leden!A$1:C$65536,3,FALSE)</f>
        <v>UN</v>
      </c>
      <c r="J23" s="44"/>
      <c r="K23" s="44"/>
      <c r="L23" s="44" t="s">
        <v>10</v>
      </c>
      <c r="M23" s="57" t="s">
        <v>9</v>
      </c>
      <c r="N23" s="44" t="s">
        <v>10</v>
      </c>
      <c r="O23" s="50"/>
      <c r="P23" s="51"/>
      <c r="Q23" s="44"/>
      <c r="R23" s="44"/>
      <c r="S23" s="44"/>
      <c r="T23" s="44"/>
      <c r="U23" s="44"/>
      <c r="V23" s="45"/>
      <c r="W23" s="45"/>
      <c r="X23" s="2"/>
    </row>
    <row r="24" spans="1:24" x14ac:dyDescent="0.2">
      <c r="A24">
        <v>30</v>
      </c>
      <c r="B24" s="53">
        <v>8660</v>
      </c>
      <c r="C24" s="54" t="str">
        <f>VLOOKUP(B24,[1]leden!A$1:C$65536,2,FALSE)</f>
        <v>TEMMERMAN Eduard</v>
      </c>
      <c r="D24" s="55" t="str">
        <f>VLOOKUP(B24,[1]leden!A$1:C$65536,3,FALSE)</f>
        <v>UN</v>
      </c>
      <c r="E24" s="55"/>
      <c r="F24" s="56" t="s">
        <v>9</v>
      </c>
      <c r="G24" s="55">
        <v>6709</v>
      </c>
      <c r="H24" s="55" t="str">
        <f>VLOOKUP(G24,[1]leden!A$1:C$65536,2,FALSE)</f>
        <v>WELVAERT Yves</v>
      </c>
      <c r="I24" s="55" t="str">
        <f>VLOOKUP(G24,[1]leden!A$1:C$65536,3,FALSE)</f>
        <v>K.EBC</v>
      </c>
      <c r="J24" s="44"/>
      <c r="K24" s="44"/>
      <c r="L24" s="44" t="s">
        <v>10</v>
      </c>
      <c r="M24" s="57" t="s">
        <v>9</v>
      </c>
      <c r="N24" s="44" t="s">
        <v>10</v>
      </c>
      <c r="O24" s="50"/>
      <c r="P24" s="51"/>
      <c r="Q24" s="44"/>
      <c r="R24" s="44"/>
      <c r="S24" s="44"/>
      <c r="T24" s="44"/>
      <c r="U24" s="44"/>
      <c r="V24" s="45"/>
      <c r="W24" s="45"/>
      <c r="X24" s="2"/>
    </row>
    <row r="25" spans="1:24" x14ac:dyDescent="0.2">
      <c r="A25">
        <v>31</v>
      </c>
      <c r="B25" s="53">
        <v>7471</v>
      </c>
      <c r="C25" s="54" t="str">
        <f>VLOOKUP(B25,[1]leden!A$1:C$65536,2,FALSE)</f>
        <v>WIELEMANS Gustaaf</v>
      </c>
      <c r="D25" s="55" t="str">
        <f>VLOOKUP(B25,[1]leden!A$1:C$65536,3,FALSE)</f>
        <v>UN</v>
      </c>
      <c r="E25" s="55"/>
      <c r="F25" s="56" t="s">
        <v>9</v>
      </c>
      <c r="G25" s="55">
        <v>8410</v>
      </c>
      <c r="H25" s="55" t="str">
        <f>VLOOKUP(G25,[1]leden!A$1:C$65536,2,FALSE)</f>
        <v>LIPPENS Tony</v>
      </c>
      <c r="I25" s="55" t="str">
        <f>VLOOKUP(G25,[1]leden!A$1:C$65536,3,FALSE)</f>
        <v>ED</v>
      </c>
      <c r="J25" s="44"/>
      <c r="K25" s="44"/>
      <c r="L25" s="44" t="s">
        <v>10</v>
      </c>
      <c r="M25" s="57" t="s">
        <v>9</v>
      </c>
      <c r="N25" s="44" t="s">
        <v>10</v>
      </c>
      <c r="O25" s="50"/>
      <c r="P25" s="51"/>
      <c r="Q25" s="44"/>
      <c r="R25" s="44"/>
      <c r="S25" s="44"/>
      <c r="T25" s="44"/>
      <c r="U25" s="44"/>
      <c r="V25" s="45"/>
      <c r="W25" s="45"/>
      <c r="X25" s="2"/>
    </row>
    <row r="26" spans="1:24" x14ac:dyDescent="0.2">
      <c r="B26" s="46"/>
      <c r="C26" s="51"/>
      <c r="D26" s="44"/>
      <c r="E26" s="44"/>
      <c r="F26" s="57"/>
      <c r="G26" s="44"/>
      <c r="H26" s="59"/>
      <c r="I26" s="44"/>
      <c r="J26" s="60"/>
      <c r="K26" s="60"/>
      <c r="L26" s="44"/>
      <c r="M26" s="57"/>
      <c r="N26" s="44"/>
      <c r="O26" s="60"/>
      <c r="P26" s="46"/>
      <c r="Q26" s="44"/>
      <c r="R26" s="44"/>
      <c r="S26" s="44"/>
      <c r="T26" s="44"/>
      <c r="U26" s="44"/>
      <c r="V26" s="45"/>
      <c r="W26" s="45"/>
      <c r="X26" s="2"/>
    </row>
    <row r="27" spans="1:24" ht="14.25" x14ac:dyDescent="0.2">
      <c r="B27" s="46"/>
      <c r="C27" s="48" t="s">
        <v>12</v>
      </c>
      <c r="D27" s="49" t="s">
        <v>7</v>
      </c>
      <c r="E27" s="49"/>
      <c r="F27" s="49"/>
      <c r="G27" s="49"/>
      <c r="H27" s="49"/>
      <c r="I27" s="49"/>
      <c r="J27" s="49"/>
      <c r="K27" s="44"/>
      <c r="L27" s="44"/>
      <c r="M27" s="44"/>
      <c r="N27" s="44"/>
      <c r="O27" s="60"/>
      <c r="P27" s="46"/>
      <c r="Q27" s="44"/>
      <c r="R27" s="44"/>
      <c r="S27" s="44"/>
      <c r="T27" s="44"/>
      <c r="U27" s="44"/>
      <c r="V27" s="45"/>
      <c r="W27" s="45"/>
      <c r="X27" s="2"/>
    </row>
    <row r="28" spans="1:24" ht="14.25" x14ac:dyDescent="0.2">
      <c r="B28" s="46"/>
      <c r="C28" s="49" t="s">
        <v>13</v>
      </c>
      <c r="D28" s="49"/>
      <c r="E28" s="49"/>
      <c r="F28" s="49"/>
      <c r="G28" s="49"/>
      <c r="H28" s="49"/>
      <c r="I28" s="49"/>
      <c r="J28" s="49"/>
      <c r="K28" s="49"/>
      <c r="L28" s="44"/>
      <c r="M28" s="44"/>
      <c r="N28" s="61"/>
      <c r="P28" s="61"/>
      <c r="Q28" s="61"/>
      <c r="R28" s="61"/>
      <c r="S28" s="61"/>
      <c r="T28" s="61"/>
      <c r="U28" s="61"/>
      <c r="V28" s="62"/>
      <c r="W28" s="62"/>
      <c r="X28" s="2"/>
    </row>
    <row r="29" spans="1:24" ht="6" customHeight="1" x14ac:dyDescent="0.2">
      <c r="B29" s="46"/>
      <c r="C29" s="51"/>
      <c r="D29" s="49"/>
      <c r="E29" s="49"/>
      <c r="F29" s="49"/>
      <c r="G29" s="49"/>
      <c r="H29" s="49"/>
      <c r="I29" s="49"/>
      <c r="J29" s="49"/>
      <c r="K29" s="49"/>
      <c r="L29" s="49"/>
      <c r="M29" s="44"/>
      <c r="N29" s="44"/>
      <c r="O29" s="61"/>
      <c r="P29" s="61"/>
      <c r="Q29" s="61"/>
      <c r="R29" s="61"/>
      <c r="S29" s="61"/>
      <c r="T29" s="61"/>
      <c r="U29" s="61"/>
      <c r="V29" s="62"/>
      <c r="W29" s="62"/>
      <c r="X29" s="2"/>
    </row>
    <row r="30" spans="1:24" x14ac:dyDescent="0.2">
      <c r="A30">
        <v>32</v>
      </c>
      <c r="B30" s="53" t="s">
        <v>14</v>
      </c>
      <c r="C30" s="63" t="str">
        <f>VLOOKUP(B30,[1]leden!A$1:C$65536,2,FALSE)</f>
        <v xml:space="preserve">   WINNAAR WEDSTR.   22</v>
      </c>
      <c r="D30" s="55">
        <f>VLOOKUP(B30,[1]leden!A$1:C$65536,3,FALSE)</f>
        <v>0</v>
      </c>
      <c r="E30" s="55"/>
      <c r="F30" s="56" t="s">
        <v>9</v>
      </c>
      <c r="G30" s="55" t="s">
        <v>15</v>
      </c>
      <c r="H30" s="64" t="str">
        <f>VLOOKUP(G30,[1]leden!A$1:C$65536,2,FALSE)</f>
        <v xml:space="preserve">   WINNAAR WEDSTR.   27</v>
      </c>
      <c r="I30" s="55">
        <f>VLOOKUP(G30,[1]leden!A$1:C$65536,3,FALSE)</f>
        <v>0</v>
      </c>
      <c r="J30" s="44"/>
      <c r="K30" s="44"/>
      <c r="L30" s="44" t="s">
        <v>10</v>
      </c>
      <c r="M30" s="57" t="s">
        <v>9</v>
      </c>
      <c r="N30" s="44" t="s">
        <v>10</v>
      </c>
      <c r="O30" s="61"/>
      <c r="P30" s="61"/>
      <c r="Q30" s="61"/>
      <c r="R30" s="61"/>
      <c r="S30" s="61"/>
      <c r="T30" s="61"/>
      <c r="U30" s="61"/>
      <c r="V30" s="62"/>
      <c r="W30" s="62"/>
      <c r="X30" s="2"/>
    </row>
    <row r="31" spans="1:24" x14ac:dyDescent="0.2">
      <c r="A31">
        <v>33</v>
      </c>
      <c r="B31" s="65" t="s">
        <v>16</v>
      </c>
      <c r="C31" s="51" t="str">
        <f>VLOOKUP(B31,[1]leden!A$1:C$65536,2,FALSE)</f>
        <v xml:space="preserve">   WINNAAR WEDSTR.   28</v>
      </c>
      <c r="D31" s="44">
        <f>VLOOKUP(B31,[1]leden!A$1:C$65536,3,FALSE)</f>
        <v>0</v>
      </c>
      <c r="E31" s="44"/>
      <c r="F31" s="57" t="s">
        <v>9</v>
      </c>
      <c r="G31" s="66" t="s">
        <v>17</v>
      </c>
      <c r="H31" s="59" t="str">
        <f>VLOOKUP(G31,[1]leden!A$1:C$65536,2,FALSE)</f>
        <v xml:space="preserve">   WINNAAR WEDSTR.   25</v>
      </c>
      <c r="I31" s="44">
        <f>VLOOKUP(G31,[1]leden!A$1:C$65536,3,FALSE)</f>
        <v>0</v>
      </c>
      <c r="J31" s="44"/>
      <c r="K31" s="44"/>
      <c r="L31" s="44" t="s">
        <v>10</v>
      </c>
      <c r="M31" s="57" t="s">
        <v>9</v>
      </c>
      <c r="N31" s="44" t="s">
        <v>10</v>
      </c>
      <c r="O31" s="60"/>
      <c r="P31" s="34"/>
      <c r="Q31" s="44"/>
      <c r="R31" s="44"/>
      <c r="S31" s="44"/>
      <c r="T31" s="44"/>
      <c r="U31" s="44"/>
      <c r="V31" s="45"/>
      <c r="W31" s="45"/>
      <c r="X31" s="2"/>
    </row>
    <row r="32" spans="1:24" x14ac:dyDescent="0.2">
      <c r="A32">
        <v>34</v>
      </c>
      <c r="B32" s="65" t="s">
        <v>18</v>
      </c>
      <c r="C32" s="51" t="str">
        <f>VLOOKUP(B32,[1]leden!A$1:C$65536,2,FALSE)</f>
        <v xml:space="preserve">   WINNAAR WEDSTR.   24</v>
      </c>
      <c r="D32" s="44">
        <f>VLOOKUP(B32,[1]leden!A$1:C$65536,3,FALSE)</f>
        <v>0</v>
      </c>
      <c r="E32" s="44"/>
      <c r="F32" s="57" t="s">
        <v>9</v>
      </c>
      <c r="G32" s="66" t="s">
        <v>19</v>
      </c>
      <c r="H32" s="59" t="str">
        <f>VLOOKUP(G32,[1]leden!A$1:C$65536,2,FALSE)</f>
        <v xml:space="preserve">   WINNAAR WEDSTR.   26</v>
      </c>
      <c r="I32" s="44">
        <f>VLOOKUP(G32,[1]leden!A$1:C$65536,3,FALSE)</f>
        <v>0</v>
      </c>
      <c r="J32" s="44"/>
      <c r="K32" s="44"/>
      <c r="L32" s="44" t="s">
        <v>10</v>
      </c>
      <c r="M32" s="57" t="s">
        <v>9</v>
      </c>
      <c r="N32" s="44" t="s">
        <v>10</v>
      </c>
      <c r="O32" s="60"/>
      <c r="P32" s="34"/>
      <c r="Q32" s="44"/>
      <c r="R32" s="44"/>
      <c r="S32" s="44"/>
      <c r="T32" s="44"/>
      <c r="U32" s="44"/>
      <c r="V32" s="45"/>
      <c r="W32" s="45"/>
      <c r="X32" s="2"/>
    </row>
    <row r="33" spans="1:24" x14ac:dyDescent="0.2">
      <c r="A33">
        <v>35</v>
      </c>
      <c r="B33" s="65" t="s">
        <v>20</v>
      </c>
      <c r="C33" s="51" t="str">
        <f>VLOOKUP(B33,[1]leden!A$1:C$65536,2,FALSE)</f>
        <v xml:space="preserve">   WINNAAR WEDSTR.   31</v>
      </c>
      <c r="D33" s="44">
        <f>VLOOKUP(B33,[1]leden!A$1:C$65536,3,FALSE)</f>
        <v>0</v>
      </c>
      <c r="E33" s="44"/>
      <c r="F33" s="57" t="s">
        <v>9</v>
      </c>
      <c r="G33" s="66" t="s">
        <v>21</v>
      </c>
      <c r="H33" s="59" t="str">
        <f>VLOOKUP(G33,[1]leden!A$1:C$65536,2,FALSE)</f>
        <v xml:space="preserve">   WINNAAR WEDSTR.   20</v>
      </c>
      <c r="I33" s="44">
        <f>VLOOKUP(G33,[1]leden!A$1:C$65536,3,FALSE)</f>
        <v>0</v>
      </c>
      <c r="J33" s="44"/>
      <c r="K33" s="44"/>
      <c r="L33" s="44" t="s">
        <v>10</v>
      </c>
      <c r="M33" s="57" t="s">
        <v>9</v>
      </c>
      <c r="N33" s="44" t="s">
        <v>10</v>
      </c>
      <c r="O33" s="60"/>
      <c r="P33" s="34"/>
      <c r="Q33" s="44"/>
      <c r="R33" s="44"/>
      <c r="S33" s="44"/>
      <c r="T33" s="44"/>
      <c r="U33" s="44"/>
      <c r="V33" s="45"/>
      <c r="W33" s="45"/>
      <c r="X33" s="2"/>
    </row>
    <row r="34" spans="1:24" x14ac:dyDescent="0.2">
      <c r="A34">
        <v>36</v>
      </c>
      <c r="B34" s="65" t="s">
        <v>22</v>
      </c>
      <c r="C34" s="51" t="str">
        <f>VLOOKUP(B34,[1]leden!A$1:C$65536,2,FALSE)</f>
        <v xml:space="preserve">   WINNAAR WEDSTR.   21</v>
      </c>
      <c r="D34" s="44">
        <f>VLOOKUP(B34,[1]leden!A$1:C$65536,3,FALSE)</f>
        <v>0</v>
      </c>
      <c r="E34" s="44"/>
      <c r="F34" s="57" t="s">
        <v>9</v>
      </c>
      <c r="G34" s="66" t="s">
        <v>23</v>
      </c>
      <c r="H34" s="59" t="str">
        <f>VLOOKUP(G34,[1]leden!A$1:C$65536,2,FALSE)</f>
        <v xml:space="preserve">   WINNAAR WEDSTR.   29</v>
      </c>
      <c r="I34" s="44">
        <f>VLOOKUP(G34,[1]leden!A$1:C$65536,3,FALSE)</f>
        <v>0</v>
      </c>
      <c r="J34" s="44"/>
      <c r="K34" s="44"/>
      <c r="L34" s="44" t="s">
        <v>10</v>
      </c>
      <c r="M34" s="57" t="s">
        <v>9</v>
      </c>
      <c r="N34" s="44" t="s">
        <v>10</v>
      </c>
      <c r="O34" s="60"/>
      <c r="P34" s="34"/>
      <c r="Q34" s="44"/>
      <c r="R34" s="44"/>
      <c r="S34" s="44"/>
      <c r="T34" s="44"/>
      <c r="U34" s="44"/>
      <c r="V34" s="45"/>
      <c r="W34" s="45"/>
      <c r="X34" s="2"/>
    </row>
    <row r="35" spans="1:24" x14ac:dyDescent="0.2">
      <c r="A35">
        <v>37</v>
      </c>
      <c r="B35" s="65" t="s">
        <v>24</v>
      </c>
      <c r="C35" s="51" t="str">
        <f>VLOOKUP(B35,[1]leden!A$1:C$65536,2,FALSE)</f>
        <v xml:space="preserve">   WINNAAR WEDSTR.   23</v>
      </c>
      <c r="D35" s="44">
        <f>VLOOKUP(B35,[1]leden!A$1:C$65536,3,FALSE)</f>
        <v>0</v>
      </c>
      <c r="E35" s="44"/>
      <c r="F35" s="57" t="s">
        <v>9</v>
      </c>
      <c r="G35" s="66" t="s">
        <v>25</v>
      </c>
      <c r="H35" s="59" t="str">
        <f>VLOOKUP(G35,[1]leden!A$1:C$65536,2,FALSE)</f>
        <v xml:space="preserve">   WINNAAR WEDSTR.   30</v>
      </c>
      <c r="I35" s="44">
        <f>VLOOKUP(G35,[1]leden!A$1:C$65536,3,FALSE)</f>
        <v>0</v>
      </c>
      <c r="J35" s="44"/>
      <c r="K35" s="44"/>
      <c r="L35" s="44" t="s">
        <v>10</v>
      </c>
      <c r="M35" s="57" t="s">
        <v>9</v>
      </c>
      <c r="N35" s="44" t="s">
        <v>10</v>
      </c>
      <c r="O35" s="60"/>
      <c r="P35" s="34"/>
      <c r="Q35" s="44"/>
      <c r="R35" s="44"/>
      <c r="S35" s="44"/>
      <c r="T35" s="44"/>
      <c r="U35" s="44"/>
      <c r="V35" s="45"/>
      <c r="W35" s="45"/>
      <c r="X35" s="2"/>
    </row>
    <row r="36" spans="1:24" x14ac:dyDescent="0.2">
      <c r="B36" s="46"/>
      <c r="C36" s="51"/>
      <c r="D36" s="44"/>
      <c r="E36" s="44"/>
      <c r="F36" s="57"/>
      <c r="G36" s="44"/>
      <c r="H36" s="59"/>
      <c r="I36" s="44"/>
      <c r="J36" s="60"/>
      <c r="K36" s="60"/>
      <c r="L36" s="44"/>
      <c r="M36" s="57"/>
      <c r="N36" s="44"/>
      <c r="O36" s="60"/>
      <c r="P36" s="34"/>
      <c r="Q36" s="44"/>
      <c r="R36" s="44"/>
      <c r="S36" s="44"/>
      <c r="T36" s="44"/>
      <c r="U36" s="44"/>
      <c r="V36" s="45"/>
      <c r="W36" s="45"/>
      <c r="X36" s="2"/>
    </row>
    <row r="37" spans="1:24" x14ac:dyDescent="0.2">
      <c r="B37" s="67" t="s">
        <v>26</v>
      </c>
      <c r="C37" s="13"/>
      <c r="D37" s="67"/>
      <c r="E37" s="68"/>
      <c r="F37" s="67"/>
      <c r="G37" s="67"/>
      <c r="H37" s="68"/>
      <c r="I37" s="67"/>
      <c r="J37" s="68"/>
      <c r="K37" s="67"/>
      <c r="L37" s="67"/>
      <c r="M37" s="67"/>
      <c r="N37" s="67"/>
      <c r="O37" s="67"/>
      <c r="P37" s="69"/>
      <c r="Q37" s="67"/>
      <c r="R37" s="67"/>
      <c r="S37" s="55"/>
      <c r="T37" s="55"/>
      <c r="U37" s="55"/>
      <c r="V37" s="53"/>
      <c r="W37" s="53"/>
      <c r="X37" s="2"/>
    </row>
    <row r="38" spans="1:24" x14ac:dyDescent="0.2">
      <c r="B38" s="67" t="s">
        <v>27</v>
      </c>
      <c r="C38" s="13"/>
      <c r="D38" s="67"/>
      <c r="E38" s="68"/>
      <c r="F38" s="67"/>
      <c r="G38" s="67"/>
      <c r="H38" s="68"/>
      <c r="I38" s="67"/>
      <c r="J38" s="68"/>
      <c r="K38" s="67"/>
      <c r="L38" s="67"/>
      <c r="M38" s="67"/>
      <c r="N38" s="67"/>
      <c r="O38" s="67"/>
      <c r="P38" s="69"/>
      <c r="Q38" s="67"/>
      <c r="R38" s="67"/>
      <c r="S38" s="55"/>
      <c r="T38" s="55"/>
      <c r="U38" s="55"/>
      <c r="V38" s="53"/>
      <c r="W38" s="53"/>
      <c r="X38" s="2"/>
    </row>
    <row r="39" spans="1:24" x14ac:dyDescent="0.2">
      <c r="B39" s="67" t="s">
        <v>28</v>
      </c>
      <c r="C39" s="13"/>
      <c r="D39" s="67"/>
      <c r="E39" s="68"/>
      <c r="F39" s="67"/>
      <c r="G39" s="67"/>
      <c r="H39" s="68"/>
      <c r="I39" s="67"/>
      <c r="J39" s="68"/>
      <c r="K39" s="67"/>
      <c r="L39" s="67"/>
      <c r="M39" s="67"/>
      <c r="N39" s="67"/>
      <c r="O39" s="67"/>
      <c r="P39" s="69"/>
      <c r="Q39" s="67"/>
      <c r="R39" s="67"/>
      <c r="S39" s="55"/>
      <c r="T39" s="55"/>
      <c r="U39" s="55"/>
      <c r="V39" s="53"/>
      <c r="W39" s="53"/>
      <c r="X39" s="2"/>
    </row>
    <row r="40" spans="1:24" x14ac:dyDescent="0.2">
      <c r="B40" s="67" t="s">
        <v>29</v>
      </c>
      <c r="C40" s="13"/>
      <c r="D40" s="67"/>
      <c r="E40" s="68"/>
      <c r="F40" s="67"/>
      <c r="G40" s="67"/>
      <c r="H40" s="68"/>
      <c r="I40" s="67"/>
      <c r="J40" s="68"/>
      <c r="K40" s="67"/>
      <c r="L40" s="67"/>
      <c r="M40" s="67"/>
      <c r="N40" s="67"/>
      <c r="O40" s="67"/>
      <c r="P40" s="69"/>
      <c r="Q40" s="67"/>
      <c r="R40" s="67"/>
      <c r="S40" s="55"/>
      <c r="T40" s="55"/>
      <c r="U40" s="55"/>
      <c r="V40" s="53"/>
      <c r="W40" s="53"/>
      <c r="X40" s="2"/>
    </row>
    <row r="41" spans="1:24" x14ac:dyDescent="0.2">
      <c r="A41" s="5"/>
      <c r="B41" s="70" t="s">
        <v>30</v>
      </c>
      <c r="C41" s="71"/>
      <c r="D41" s="70"/>
      <c r="E41" s="72"/>
      <c r="F41" s="70"/>
      <c r="G41" s="70"/>
      <c r="H41" s="72"/>
      <c r="I41" s="73"/>
      <c r="J41" s="74"/>
      <c r="K41" s="73"/>
      <c r="L41" s="73"/>
      <c r="M41" s="73"/>
      <c r="N41" s="75"/>
      <c r="O41" s="76"/>
      <c r="P41" s="77"/>
      <c r="Q41" s="76"/>
      <c r="R41" s="76"/>
      <c r="S41" s="78"/>
      <c r="T41" s="78"/>
      <c r="U41" s="78"/>
      <c r="V41" s="53"/>
      <c r="W41" s="53"/>
      <c r="X41" s="2"/>
    </row>
    <row r="42" spans="1:24" x14ac:dyDescent="0.2">
      <c r="A42" s="12"/>
      <c r="B42" s="79" t="s">
        <v>31</v>
      </c>
      <c r="C42" s="20"/>
      <c r="D42" s="79"/>
      <c r="E42" s="20"/>
      <c r="F42" s="79"/>
      <c r="G42" s="79"/>
      <c r="H42" s="20"/>
      <c r="I42" s="80"/>
      <c r="J42" s="81"/>
      <c r="K42" s="80"/>
      <c r="L42" s="80"/>
      <c r="M42" s="80"/>
      <c r="N42" s="82"/>
      <c r="Q42" s="80"/>
      <c r="R42" s="80"/>
      <c r="S42" s="55"/>
      <c r="T42" s="55"/>
      <c r="U42" s="55"/>
      <c r="V42" s="53"/>
      <c r="W42" s="53"/>
      <c r="X42" s="2"/>
    </row>
    <row r="43" spans="1:24" x14ac:dyDescent="0.2">
      <c r="A43" s="12"/>
      <c r="B43" s="84" t="s">
        <v>32</v>
      </c>
      <c r="C43" s="18"/>
      <c r="D43" s="84"/>
      <c r="E43" s="18"/>
      <c r="F43" s="84"/>
      <c r="G43" s="84"/>
      <c r="H43" s="18"/>
      <c r="I43" s="84"/>
      <c r="J43" s="18"/>
      <c r="K43" s="84"/>
      <c r="L43" s="84"/>
      <c r="M43" s="34"/>
      <c r="N43" s="82"/>
      <c r="Q43" s="80"/>
      <c r="R43" s="80"/>
      <c r="S43" s="78"/>
      <c r="T43" s="78"/>
      <c r="U43" s="78"/>
      <c r="V43" s="53"/>
      <c r="W43" s="53"/>
      <c r="X43" s="2"/>
    </row>
    <row r="44" spans="1:24" x14ac:dyDescent="0.2">
      <c r="A44" s="12"/>
      <c r="B44" s="85" t="s">
        <v>33</v>
      </c>
      <c r="C44" s="86"/>
      <c r="D44" s="85"/>
      <c r="E44" s="24"/>
      <c r="F44" s="85"/>
      <c r="G44" s="85"/>
      <c r="H44" s="24"/>
      <c r="I44" s="85"/>
      <c r="J44" s="24"/>
      <c r="K44" s="85"/>
      <c r="L44" s="85"/>
      <c r="M44" s="76"/>
      <c r="N44" s="87"/>
      <c r="O44" s="76"/>
      <c r="P44" s="69"/>
      <c r="Q44" s="67"/>
      <c r="R44" s="67"/>
      <c r="S44" s="78"/>
      <c r="T44" s="78"/>
      <c r="U44" s="78"/>
      <c r="V44" s="53"/>
      <c r="W44" s="53"/>
      <c r="X44" s="2"/>
    </row>
    <row r="45" spans="1:24" x14ac:dyDescent="0.2">
      <c r="A45" s="12"/>
      <c r="B45" s="67" t="s">
        <v>34</v>
      </c>
      <c r="C45" s="13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88"/>
      <c r="O45" s="67"/>
      <c r="P45" s="89"/>
      <c r="R45" s="67"/>
      <c r="S45" s="78"/>
      <c r="T45" s="78"/>
      <c r="U45" s="78"/>
      <c r="V45" s="53"/>
      <c r="W45" s="53"/>
      <c r="X45" s="2"/>
    </row>
    <row r="46" spans="1:24" x14ac:dyDescent="0.2">
      <c r="A46" s="36"/>
      <c r="B46" s="90"/>
      <c r="C46" s="90" t="s">
        <v>35</v>
      </c>
      <c r="D46" s="90"/>
      <c r="E46" s="90"/>
      <c r="F46" s="90"/>
      <c r="G46" s="90" t="s">
        <v>36</v>
      </c>
      <c r="H46" s="91"/>
      <c r="I46" s="90"/>
      <c r="J46" s="90"/>
      <c r="K46" s="90"/>
      <c r="L46" s="90"/>
      <c r="M46" s="90"/>
      <c r="N46" s="92"/>
      <c r="O46" s="67"/>
      <c r="Q46" s="89"/>
      <c r="R46" s="67"/>
      <c r="S46" s="67"/>
      <c r="T46" s="78"/>
      <c r="U46" s="78"/>
      <c r="V46" s="53"/>
      <c r="W46" s="53"/>
      <c r="X46" s="2"/>
    </row>
    <row r="47" spans="1:24" ht="12.75" customHeight="1" x14ac:dyDescent="0.2">
      <c r="B47" s="67" t="s">
        <v>37</v>
      </c>
      <c r="C47" s="13"/>
      <c r="D47" s="67"/>
      <c r="E47" s="68"/>
      <c r="F47" s="67"/>
      <c r="G47" s="67"/>
      <c r="H47" s="68"/>
      <c r="I47" s="67"/>
      <c r="J47" s="68"/>
      <c r="K47" s="67"/>
      <c r="L47" s="67"/>
      <c r="M47" s="67"/>
      <c r="N47" s="67"/>
      <c r="O47" s="67"/>
      <c r="P47" s="69"/>
      <c r="Q47" s="67"/>
      <c r="R47" s="67"/>
      <c r="S47" s="93"/>
      <c r="T47" s="55"/>
      <c r="U47" s="55"/>
      <c r="V47" s="53"/>
      <c r="W47" s="53"/>
      <c r="X47" s="2"/>
    </row>
    <row r="48" spans="1:24" ht="12.75" customHeight="1" x14ac:dyDescent="0.2">
      <c r="B48" s="79" t="s">
        <v>38</v>
      </c>
      <c r="C48" s="20"/>
      <c r="D48" s="79"/>
      <c r="E48" s="20"/>
      <c r="F48" s="79"/>
      <c r="G48" s="79"/>
      <c r="H48" s="44" t="s">
        <v>39</v>
      </c>
      <c r="I48" s="79"/>
      <c r="J48" s="20"/>
      <c r="K48" s="79"/>
      <c r="L48" s="79"/>
      <c r="M48" s="79"/>
      <c r="N48" s="79"/>
      <c r="O48" s="79"/>
      <c r="T48" s="55"/>
      <c r="U48" s="55"/>
      <c r="V48" s="53"/>
      <c r="W48" s="53"/>
      <c r="X48" s="2"/>
    </row>
    <row r="49" spans="2:24" ht="12" customHeight="1" x14ac:dyDescent="0.2">
      <c r="B49" s="79"/>
      <c r="C49" s="20"/>
      <c r="D49" s="79"/>
      <c r="E49" s="20"/>
      <c r="F49" s="79"/>
      <c r="G49" s="79"/>
      <c r="H49" s="20"/>
      <c r="I49" s="79"/>
      <c r="J49" s="20"/>
      <c r="K49" s="79"/>
      <c r="L49" s="79"/>
      <c r="M49" s="79"/>
      <c r="N49" s="79"/>
      <c r="O49" s="79"/>
      <c r="S49" s="55"/>
      <c r="T49" s="55"/>
      <c r="U49" s="55"/>
      <c r="V49" s="53"/>
      <c r="W49" s="53"/>
      <c r="X49" s="2"/>
    </row>
    <row r="50" spans="2:24" x14ac:dyDescent="0.2">
      <c r="B50" s="55"/>
      <c r="C50" s="46"/>
      <c r="D50" s="55"/>
      <c r="E50" s="44"/>
      <c r="F50" s="55"/>
      <c r="G50" s="55"/>
      <c r="H50" s="44"/>
      <c r="I50" s="55"/>
      <c r="J50" s="44"/>
      <c r="K50" s="55"/>
      <c r="L50" s="55"/>
      <c r="M50" s="55"/>
      <c r="N50" s="55"/>
      <c r="O50" s="55"/>
      <c r="P50" s="51"/>
      <c r="Q50" s="55"/>
      <c r="R50" s="55"/>
      <c r="S50" s="55"/>
      <c r="T50" s="55"/>
      <c r="U50" s="55"/>
      <c r="V50" s="53"/>
      <c r="W50" s="53"/>
      <c r="X50" s="2"/>
    </row>
    <row r="51" spans="2:24" x14ac:dyDescent="0.2">
      <c r="B51" s="94"/>
      <c r="C51" s="61"/>
      <c r="D51" s="95" t="s">
        <v>40</v>
      </c>
      <c r="E51" s="96"/>
      <c r="F51" s="95"/>
      <c r="G51" s="95"/>
      <c r="H51" s="96" t="s">
        <v>41</v>
      </c>
      <c r="I51" s="94"/>
      <c r="J51" s="61"/>
      <c r="K51" s="94"/>
      <c r="L51" s="94"/>
      <c r="M51" s="94"/>
      <c r="N51" s="94"/>
      <c r="O51" s="94"/>
      <c r="P51" s="97"/>
      <c r="Q51" s="94"/>
      <c r="S51" s="95"/>
      <c r="T51" s="95"/>
      <c r="U51" s="95"/>
      <c r="V51" s="94"/>
      <c r="W51" s="94"/>
      <c r="X51" s="2"/>
    </row>
    <row r="52" spans="2:24" x14ac:dyDescent="0.2">
      <c r="B52" s="55"/>
      <c r="C52" s="50"/>
      <c r="D52" s="55"/>
      <c r="E52" s="44"/>
      <c r="F52" s="55"/>
      <c r="G52" s="55"/>
      <c r="H52" s="98" t="s">
        <v>42</v>
      </c>
      <c r="I52" s="99"/>
      <c r="J52" s="98"/>
      <c r="K52" s="99"/>
      <c r="L52" s="99"/>
      <c r="M52" s="99"/>
      <c r="N52" s="99"/>
      <c r="O52" s="100"/>
      <c r="P52" s="101"/>
      <c r="Q52" s="99"/>
      <c r="R52" s="55"/>
      <c r="S52" s="55"/>
      <c r="T52" s="55"/>
      <c r="U52" s="55"/>
      <c r="V52" s="53"/>
      <c r="W52" s="53"/>
      <c r="X52" s="2"/>
    </row>
    <row r="53" spans="2:24" x14ac:dyDescent="0.2">
      <c r="B53" s="67"/>
      <c r="C53" s="13"/>
      <c r="D53" s="67"/>
      <c r="E53" s="68"/>
      <c r="F53" s="67"/>
      <c r="G53" s="67"/>
      <c r="H53" s="68"/>
      <c r="I53" s="67"/>
      <c r="J53" s="68"/>
      <c r="K53" s="67"/>
      <c r="L53" s="67"/>
      <c r="M53" s="67"/>
      <c r="N53" s="67"/>
      <c r="O53" s="67"/>
      <c r="P53" s="69"/>
      <c r="Q53" s="67"/>
      <c r="R53" s="67"/>
      <c r="S53" s="67"/>
      <c r="T53" s="67"/>
      <c r="U53" s="55"/>
      <c r="V53" s="53"/>
      <c r="W53" s="53"/>
      <c r="X53" s="2"/>
    </row>
    <row r="54" spans="2:24" x14ac:dyDescent="0.2">
      <c r="B54" s="67" t="s">
        <v>43</v>
      </c>
      <c r="C54" s="13"/>
      <c r="D54" s="67"/>
      <c r="E54" s="68"/>
      <c r="F54" s="67"/>
      <c r="G54" s="67"/>
      <c r="H54" s="68"/>
      <c r="I54" s="67"/>
      <c r="J54" s="68"/>
      <c r="K54" s="67"/>
      <c r="L54" s="67"/>
      <c r="M54" s="67"/>
      <c r="N54" s="67"/>
      <c r="O54" s="67"/>
      <c r="P54" s="69"/>
      <c r="Q54" s="67"/>
      <c r="R54" s="67"/>
      <c r="S54" s="67"/>
      <c r="T54" s="67"/>
      <c r="U54" s="55"/>
      <c r="V54" s="53"/>
      <c r="W54" s="53"/>
      <c r="X54" s="2"/>
    </row>
    <row r="55" spans="2:24" x14ac:dyDescent="0.2">
      <c r="B55" s="76" t="s">
        <v>44</v>
      </c>
      <c r="C55" s="102"/>
      <c r="D55" s="76"/>
      <c r="E55" s="103"/>
      <c r="F55" s="76"/>
      <c r="G55" s="76"/>
      <c r="H55" s="103"/>
      <c r="I55" s="76"/>
      <c r="J55" s="103"/>
      <c r="K55" s="76"/>
      <c r="L55" s="76"/>
      <c r="M55" s="76"/>
      <c r="N55" s="76"/>
      <c r="O55" s="76"/>
      <c r="P55" s="77"/>
      <c r="Q55" s="76"/>
      <c r="R55" s="76"/>
      <c r="S55" s="67"/>
      <c r="T55" s="67"/>
      <c r="U55" s="55"/>
      <c r="V55" s="104"/>
      <c r="W55" s="104"/>
      <c r="X55" s="2"/>
    </row>
    <row r="56" spans="2:24" x14ac:dyDescent="0.2">
      <c r="B56" s="105"/>
      <c r="C56" s="106"/>
      <c r="D56" s="107" t="s">
        <v>45</v>
      </c>
      <c r="E56" s="108"/>
      <c r="F56" s="109"/>
      <c r="G56" s="110"/>
      <c r="H56" s="111"/>
      <c r="I56" s="76"/>
      <c r="J56" s="103"/>
      <c r="K56" s="76"/>
      <c r="L56" s="76"/>
      <c r="M56" s="76"/>
      <c r="N56" s="76"/>
      <c r="O56" s="76"/>
      <c r="P56" s="77"/>
      <c r="Q56" s="76"/>
      <c r="R56" s="76"/>
      <c r="S56" s="67"/>
      <c r="T56" s="67"/>
      <c r="U56" s="55"/>
      <c r="V56" s="53"/>
      <c r="W56" s="53"/>
      <c r="X56" s="2"/>
    </row>
    <row r="57" spans="2:24" x14ac:dyDescent="0.2">
      <c r="I57" s="93"/>
      <c r="J57" s="113"/>
      <c r="K57" s="93"/>
      <c r="L57" s="93"/>
      <c r="M57" s="93"/>
      <c r="N57" s="93"/>
      <c r="P57" s="114"/>
      <c r="Q57" s="93"/>
      <c r="R57" s="93"/>
      <c r="S57" s="93"/>
      <c r="T57" s="67"/>
      <c r="U57" s="55"/>
      <c r="V57" s="53"/>
      <c r="W57" s="53"/>
      <c r="X57" s="2"/>
    </row>
    <row r="58" spans="2:24" x14ac:dyDescent="0.2">
      <c r="B58" s="55" t="s">
        <v>46</v>
      </c>
      <c r="C58" s="13"/>
      <c r="D58" s="67"/>
      <c r="E58" s="68"/>
      <c r="F58" s="67"/>
      <c r="G58" s="67"/>
      <c r="H58" s="68"/>
      <c r="I58" s="67"/>
      <c r="J58" s="68"/>
      <c r="K58" s="67"/>
      <c r="L58" s="67"/>
      <c r="M58" s="67"/>
      <c r="N58" s="67"/>
      <c r="O58" s="67"/>
      <c r="P58" s="69"/>
      <c r="Q58" s="67"/>
      <c r="R58" s="67"/>
      <c r="S58" s="67"/>
      <c r="T58" s="67"/>
      <c r="U58" s="55"/>
      <c r="V58" s="53"/>
      <c r="W58" s="53"/>
      <c r="X58" s="2"/>
    </row>
    <row r="59" spans="2:24" x14ac:dyDescent="0.2">
      <c r="B59" s="115"/>
      <c r="D59" s="115"/>
      <c r="F59" s="115"/>
      <c r="G59" s="115"/>
      <c r="I59" s="115"/>
      <c r="K59" s="115"/>
      <c r="L59" s="115"/>
      <c r="M59" s="115"/>
      <c r="N59" s="115"/>
      <c r="O59" s="115"/>
      <c r="Q59" s="115"/>
      <c r="R59" s="115"/>
      <c r="S59" s="115"/>
      <c r="T59" s="115"/>
      <c r="U59" s="115"/>
      <c r="V59" s="116"/>
      <c r="W59" s="116"/>
    </row>
    <row r="60" spans="2:24" x14ac:dyDescent="0.2">
      <c r="B60" s="115"/>
      <c r="D60" s="115"/>
      <c r="F60" s="115"/>
      <c r="G60" s="115"/>
      <c r="I60" s="115"/>
      <c r="K60" s="115"/>
      <c r="L60" s="115"/>
      <c r="M60" s="115"/>
      <c r="N60" s="115"/>
      <c r="O60" s="115"/>
      <c r="Q60" s="115"/>
      <c r="R60" s="115"/>
      <c r="S60" s="115"/>
      <c r="T60" s="115"/>
      <c r="U60" s="115"/>
      <c r="V60" s="116"/>
      <c r="W60" s="116"/>
    </row>
    <row r="61" spans="2:24" x14ac:dyDescent="0.2">
      <c r="B61" s="115"/>
      <c r="D61" s="115"/>
      <c r="F61" s="115"/>
      <c r="G61" s="115"/>
      <c r="I61" s="115"/>
      <c r="K61" s="115"/>
      <c r="L61" s="115"/>
      <c r="M61" s="115"/>
      <c r="N61" s="115"/>
      <c r="O61" s="115"/>
      <c r="Q61" s="115"/>
      <c r="R61" s="115"/>
      <c r="S61" s="115"/>
      <c r="T61" s="115"/>
      <c r="U61" s="115"/>
      <c r="V61" s="116"/>
      <c r="W61" s="116"/>
    </row>
  </sheetData>
  <mergeCells count="2">
    <mergeCell ref="D2:M3"/>
    <mergeCell ref="D4:M5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Kal R 2</vt:lpstr>
      <vt:lpstr>'Kal R 2'!Afdrukbereik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2014-12-01T09:46:31Z</dcterms:created>
  <dcterms:modified xsi:type="dcterms:W3CDTF">2014-12-01T09:55:00Z</dcterms:modified>
</cp:coreProperties>
</file>