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KADER KB\"/>
    </mc:Choice>
  </mc:AlternateContent>
  <bookViews>
    <workbookView xWindow="0" yWindow="0" windowWidth="20490" windowHeight="7155"/>
  </bookViews>
  <sheets>
    <sheet name="kaldf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D27" i="1"/>
  <c r="F26" i="1"/>
  <c r="D26" i="1"/>
  <c r="F25" i="1"/>
  <c r="D25" i="1"/>
  <c r="F24" i="1"/>
  <c r="D24" i="1"/>
  <c r="B13" i="1"/>
  <c r="B14" i="1" s="1"/>
  <c r="B15" i="1" s="1"/>
  <c r="B16" i="1" s="1"/>
  <c r="B17" i="1" s="1"/>
  <c r="B18" i="1" s="1"/>
  <c r="B19" i="1" s="1"/>
  <c r="B20" i="1" s="1"/>
</calcChain>
</file>

<file path=xl/sharedStrings.xml><?xml version="1.0" encoding="utf-8"?>
<sst xmlns="http://schemas.openxmlformats.org/spreadsheetml/2006/main" count="73" uniqueCount="56">
  <si>
    <t>GEWEST BEIDE - VLAANDEREN</t>
  </si>
  <si>
    <t>sportjaar :</t>
  </si>
  <si>
    <t>2014-2015</t>
  </si>
  <si>
    <t xml:space="preserve">DISTRICT :  </t>
  </si>
  <si>
    <t>GENT</t>
  </si>
  <si>
    <t>KAMPIOENSCHAP VAN BELGIE : 4° KADER KB</t>
  </si>
  <si>
    <t xml:space="preserve">VZW/ASBL – Zetel/Siège : 3000 LEUVEN,Martelarenplein 13 </t>
  </si>
  <si>
    <t>UITSLAG VOORRONDE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</si>
  <si>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</si>
  <si>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</si>
  <si>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</si>
  <si>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</si>
  <si>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</si>
  <si>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</si>
  <si>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</si>
  <si>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</si>
  <si>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</si>
  <si>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STANDAERT Arthur</t>
  </si>
  <si>
    <t>BvG</t>
  </si>
  <si>
    <t>4°</t>
  </si>
  <si>
    <t>MG</t>
  </si>
  <si>
    <t>VAN HEIRSEELE Roger</t>
  </si>
  <si>
    <t>ED</t>
  </si>
  <si>
    <t>JACQUEMYN Tony</t>
  </si>
  <si>
    <t>KBCAW</t>
  </si>
  <si>
    <t>VANPETEGHEM Alex</t>
  </si>
  <si>
    <t>K.ME</t>
  </si>
  <si>
    <t>OG</t>
  </si>
  <si>
    <t>JANSSENS Roger</t>
  </si>
  <si>
    <t>DE MOL Daniel</t>
  </si>
  <si>
    <t>MEULEMAN Rudy</t>
  </si>
  <si>
    <t>BAELE Edmond</t>
  </si>
  <si>
    <t>DISTRICTFINALE</t>
  </si>
  <si>
    <t>* DEELNEMERS</t>
  </si>
  <si>
    <t xml:space="preserve">Al deze wedstrijden worden gespeeld in </t>
  </si>
  <si>
    <t>KBC ARGOS WESTVELD</t>
  </si>
  <si>
    <t>* TE SPELEN PUNTEN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</si>
  <si>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</si>
  <si>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</si>
  <si>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</si>
  <si>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* WEDSTRIJDROOSTER</t>
  </si>
  <si>
    <t>1-4    2- 3           V1 - W2    V2 - W1           V1-V2     W1-W2</t>
  </si>
  <si>
    <t xml:space="preserve">* WEDSTRIJDLEIDING : </t>
  </si>
  <si>
    <t>SPORTKLEDIJ VERPLICHT</t>
  </si>
  <si>
    <t>Laken SIMONIS</t>
  </si>
  <si>
    <t>Ballen SUPER ARAMITH</t>
  </si>
  <si>
    <t xml:space="preserve">DE EERSTE SPEELT DE GEWESTELIJKE FINALE TIJDENS  Week-End </t>
  </si>
  <si>
    <t>Alle wedstrijden zijn gespeeld in  K.BC. ARGOS WESTVELD</t>
  </si>
  <si>
    <t>Tel: 09 / 558 19 38</t>
  </si>
  <si>
    <t>DE FAUW GUY   of afgevaardigde</t>
  </si>
  <si>
    <t>UITSLAGEN BINNEN 24 UUR NAAR DSB</t>
  </si>
  <si>
    <t>van 17/18 jan 2015.</t>
  </si>
  <si>
    <t>Meuleman Rudy               0486 / 36 92 21                                   rudy.meuleman@telenet.be</t>
  </si>
  <si>
    <t>( Gent)</t>
  </si>
  <si>
    <t>Antwerpse stwg  550     9040    St Amandsberg</t>
  </si>
  <si>
    <t>op za. 1 nov. 2014  om 19u30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</si>
</sst>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/>
    <xf numFmtId="0" fontId="4" fillId="3" borderId="0" xfId="1" applyFont="1" applyFill="1" applyBorder="1" applyAlignment="1">
      <alignment horizontal="center"/>
    </xf>
    <xf numFmtId="1" fontId="4" fillId="3" borderId="0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7" fillId="2" borderId="4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3" fillId="3" borderId="0" xfId="1" applyFont="1" applyFill="1" applyBorder="1" applyAlignment="1">
      <alignment horizontal="left"/>
    </xf>
    <xf numFmtId="0" fontId="3" fillId="3" borderId="0" xfId="1" applyFont="1" applyFill="1" applyBorder="1"/>
    <xf numFmtId="0" fontId="3" fillId="3" borderId="0" xfId="1" applyFont="1" applyFill="1" applyBorder="1" applyAlignment="1">
      <alignment horizontal="center"/>
    </xf>
    <xf numFmtId="1" fontId="3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1" fillId="2" borderId="6" xfId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1" fontId="0" fillId="0" borderId="0" xfId="0" applyNumberFormat="1"/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0" xfId="0" applyFont="1"/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1" fontId="14" fillId="0" borderId="0" xfId="1" applyNumberFormat="1" applyFont="1" applyAlignment="1">
      <alignment horizontal="center"/>
    </xf>
    <xf numFmtId="0" fontId="14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1" fontId="1" fillId="0" borderId="0" xfId="1" applyNumberFormat="1" applyFont="1" applyAlignment="1">
      <alignment horizontal="center"/>
    </xf>
    <xf numFmtId="0" fontId="16" fillId="0" borderId="0" xfId="1" applyFont="1" applyAlignment="1">
      <alignment horizontal="left"/>
    </xf>
    <xf numFmtId="0" fontId="14" fillId="0" borderId="0" xfId="1" applyFont="1"/>
    <xf numFmtId="0" fontId="4" fillId="0" borderId="9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6" fillId="0" borderId="10" xfId="1" applyFont="1" applyBorder="1" applyAlignment="1">
      <alignment horizontal="left"/>
    </xf>
    <xf numFmtId="1" fontId="6" fillId="0" borderId="10" xfId="1" applyNumberFormat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3" fillId="3" borderId="2" xfId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/>
    <xf numFmtId="1" fontId="18" fillId="0" borderId="0" xfId="0" applyNumberFormat="1" applyFont="1"/>
    <xf numFmtId="0" fontId="17" fillId="0" borderId="0" xfId="0" applyFont="1"/>
  </cellXfs>
  <cellStyles count="2">
    <cellStyle name="Standaard" xfId="0" builtinId="0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09%20CRITERIA%20INVULBLADEN/2014-2015/Nieuw-%202014-2015%20(%202e%20versie%20)/VL_VG%204%20kader%20k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</row>
        <row r="220">
          <cell r="B220" t="str">
            <v>DEPOORTER Mieke</v>
          </cell>
          <cell r="C220" t="str">
            <v>GS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</row>
        <row r="546">
          <cell r="A546">
            <v>1058</v>
          </cell>
          <cell r="B546" t="str">
            <v>VERMEERSCH Dave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topLeftCell="B10" workbookViewId="0">
      <selection activeCell="S25" sqref="S25"/>
    </sheetView>
  </sheetViews>
  <sheetFormatPr defaultRowHeight="15"/>
  <cols>
    <col min="1" max="1" width="3.140625" hidden="1" customWidth="1"/>
    <col min="2" max="2" width="6.28515625" style="24" customWidth="1"/>
    <col min="3" max="3" width="6.42578125" customWidth="1"/>
    <col min="4" max="4" width="10" customWidth="1"/>
    <col min="5" max="5" width="9.42578125" customWidth="1"/>
    <col min="6" max="6" width="6.7109375" customWidth="1"/>
    <col min="7" max="7" width="4" style="24" customWidth="1"/>
    <col min="8" max="8" width="2.28515625" customWidth="1"/>
    <col min="9" max="9" width="2.85546875" customWidth="1"/>
    <col min="10" max="10" width="5.85546875" customWidth="1"/>
    <col min="11" max="11" width="6" style="28" customWidth="1"/>
    <col min="12" max="12" width="5.5703125" customWidth="1"/>
    <col min="13" max="13" width="6.5703125" customWidth="1"/>
    <col min="14" max="14" width="7.28515625" customWidth="1"/>
    <col min="15" max="15" width="8.42578125" style="24" customWidth="1"/>
    <col min="16" max="16" width="8" customWidth="1"/>
    <col min="18" max="18" width="9.42578125" bestFit="1" customWidth="1"/>
  </cols>
  <sheetData>
    <row r="1" spans="1:16">
      <c r="A1" s="1"/>
      <c r="B1" s="2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3" t="s">
        <v>1</v>
      </c>
      <c r="P1" s="4" t="s">
        <v>2</v>
      </c>
    </row>
    <row r="2" spans="1:16">
      <c r="A2" s="5"/>
      <c r="B2" s="6"/>
      <c r="C2" s="7" t="s">
        <v>3</v>
      </c>
      <c r="D2" s="8" t="s">
        <v>4</v>
      </c>
      <c r="E2" s="9"/>
      <c r="F2" s="7"/>
      <c r="G2" s="10"/>
      <c r="H2" s="10"/>
      <c r="I2" s="10"/>
      <c r="J2" s="10"/>
      <c r="K2" s="11"/>
      <c r="L2" s="12"/>
      <c r="M2" s="13"/>
      <c r="N2" s="13"/>
      <c r="O2" s="57">
        <v>3</v>
      </c>
      <c r="P2" s="58"/>
    </row>
    <row r="3" spans="1:16">
      <c r="A3" s="14"/>
      <c r="B3" s="15"/>
      <c r="C3" s="16"/>
      <c r="D3" s="17"/>
      <c r="E3" s="17"/>
      <c r="F3" s="18"/>
      <c r="G3" s="19"/>
      <c r="H3" s="19"/>
      <c r="I3" s="19"/>
      <c r="J3" s="19"/>
      <c r="K3" s="20"/>
      <c r="L3" s="19"/>
      <c r="M3" s="13"/>
      <c r="N3" s="13"/>
      <c r="O3" s="21"/>
      <c r="P3" s="22"/>
    </row>
    <row r="4" spans="1:16" ht="15.75" thickBot="1">
      <c r="A4" s="23"/>
      <c r="B4" s="59" t="s">
        <v>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1"/>
    </row>
    <row r="5" spans="1:16" ht="12.75" customHeight="1">
      <c r="C5" s="25" t="s">
        <v>6</v>
      </c>
      <c r="D5" s="26"/>
      <c r="E5" s="26"/>
      <c r="F5" s="27"/>
    </row>
    <row r="6" spans="1:16" ht="35.25" customHeight="1"/>
    <row r="7" spans="1:16" ht="18.75">
      <c r="A7" s="62" t="s">
        <v>7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6" ht="29.25" customHeight="1"/>
    <row r="9" spans="1:16" ht="20.25" customHeight="1">
      <c r="B9"/>
      <c r="C9" s="29" t="s">
        <v>8</v>
      </c>
      <c r="D9" s="29" t="s">
        <v>9</v>
      </c>
      <c r="E9" s="29"/>
      <c r="F9" s="29" t="s">
        <v>10</v>
      </c>
      <c r="G9" s="29"/>
      <c r="H9" s="29"/>
      <c r="I9" s="24"/>
      <c r="J9" s="29" t="s">
        <v>11</v>
      </c>
      <c r="K9" s="30" t="s">
        <v>12</v>
      </c>
      <c r="L9" s="29" t="s">
        <v>13</v>
      </c>
      <c r="M9" s="29" t="s">
        <v>14</v>
      </c>
      <c r="N9" s="29" t="s">
        <v>15</v>
      </c>
      <c r="O9" s="29" t="s">
        <v>16</v>
      </c>
    </row>
    <row r="10" spans="1:16" ht="14.25" customHeight="1">
      <c r="B10"/>
      <c r="C10" s="29"/>
      <c r="D10" s="29"/>
      <c r="E10" s="29"/>
      <c r="F10" s="29"/>
      <c r="G10" s="29"/>
      <c r="H10" s="29"/>
      <c r="I10" s="24"/>
      <c r="J10" s="29"/>
      <c r="K10" s="30"/>
      <c r="L10" s="29"/>
      <c r="M10" s="29"/>
      <c r="N10" s="29"/>
      <c r="O10" s="29"/>
    </row>
    <row r="11" spans="1:16" ht="15.75" customHeight="1">
      <c r="B11"/>
      <c r="C11" s="29"/>
      <c r="D11" s="55" t="s">
        <v>47</v>
      </c>
      <c r="E11" s="29"/>
      <c r="F11" s="29"/>
      <c r="G11" s="29"/>
      <c r="H11" s="29"/>
      <c r="I11" s="24"/>
      <c r="J11" s="29"/>
      <c r="K11" s="30"/>
      <c r="L11" s="29"/>
      <c r="M11" s="29"/>
      <c r="N11" s="29"/>
      <c r="O11" s="29"/>
    </row>
    <row r="12" spans="1:16" ht="16.5" customHeight="1">
      <c r="B12"/>
      <c r="C12" s="29"/>
      <c r="D12" s="29"/>
      <c r="E12" s="29"/>
      <c r="F12" s="29"/>
      <c r="G12" s="29"/>
      <c r="H12" s="29"/>
      <c r="I12" s="24"/>
      <c r="J12" s="29"/>
      <c r="K12" s="30"/>
      <c r="L12" s="29"/>
      <c r="M12" s="29"/>
      <c r="N12" s="29"/>
      <c r="O12" s="29"/>
    </row>
    <row r="13" spans="1:16">
      <c r="B13">
        <f>B9+1</f>
        <v>1</v>
      </c>
      <c r="C13" s="31">
        <v>4559</v>
      </c>
      <c r="D13" s="32" t="s">
        <v>17</v>
      </c>
      <c r="F13" s="24" t="s">
        <v>18</v>
      </c>
      <c r="H13" t="s">
        <v>19</v>
      </c>
      <c r="J13" s="24">
        <v>8</v>
      </c>
      <c r="K13" s="33">
        <v>360</v>
      </c>
      <c r="L13" s="24">
        <v>65</v>
      </c>
      <c r="M13" s="34">
        <v>5.5379615384615386</v>
      </c>
      <c r="N13" s="24">
        <v>36</v>
      </c>
      <c r="O13" s="24" t="s">
        <v>20</v>
      </c>
    </row>
    <row r="14" spans="1:16">
      <c r="B14">
        <f>B13+1</f>
        <v>2</v>
      </c>
      <c r="C14" s="31">
        <v>9260</v>
      </c>
      <c r="D14" s="32" t="s">
        <v>21</v>
      </c>
      <c r="F14" s="24" t="s">
        <v>22</v>
      </c>
      <c r="H14" t="s">
        <v>19</v>
      </c>
      <c r="J14" s="24">
        <v>3</v>
      </c>
      <c r="K14" s="33">
        <v>326</v>
      </c>
      <c r="L14" s="24">
        <v>65</v>
      </c>
      <c r="M14" s="34">
        <v>5.0148846153846156</v>
      </c>
      <c r="N14" s="24">
        <v>23</v>
      </c>
      <c r="O14" s="24" t="s">
        <v>20</v>
      </c>
    </row>
    <row r="15" spans="1:16">
      <c r="B15">
        <f t="shared" ref="B15:B20" si="0">B14+1</f>
        <v>3</v>
      </c>
      <c r="C15" s="31">
        <v>9431</v>
      </c>
      <c r="D15" s="32" t="s">
        <v>23</v>
      </c>
      <c r="F15" s="24" t="s">
        <v>24</v>
      </c>
      <c r="H15" t="s">
        <v>19</v>
      </c>
      <c r="J15" s="24">
        <v>2</v>
      </c>
      <c r="K15" s="33">
        <v>314</v>
      </c>
      <c r="L15" s="24">
        <v>53</v>
      </c>
      <c r="M15" s="34">
        <v>5.9240283018867927</v>
      </c>
      <c r="N15" s="24">
        <v>39</v>
      </c>
      <c r="O15" s="24" t="s">
        <v>20</v>
      </c>
    </row>
    <row r="16" spans="1:16">
      <c r="B16">
        <f t="shared" si="0"/>
        <v>4</v>
      </c>
      <c r="C16" s="31">
        <v>4415</v>
      </c>
      <c r="D16" s="32" t="s">
        <v>25</v>
      </c>
      <c r="F16" s="24" t="s">
        <v>26</v>
      </c>
      <c r="H16" t="s">
        <v>19</v>
      </c>
      <c r="J16" s="24">
        <v>6</v>
      </c>
      <c r="K16" s="33">
        <v>316</v>
      </c>
      <c r="L16" s="24">
        <v>65</v>
      </c>
      <c r="M16" s="34">
        <v>4.8610384615384614</v>
      </c>
      <c r="N16" s="24">
        <v>33</v>
      </c>
      <c r="O16" s="24" t="s">
        <v>27</v>
      </c>
    </row>
    <row r="17" spans="2:16">
      <c r="B17">
        <f t="shared" si="0"/>
        <v>5</v>
      </c>
      <c r="C17" s="31">
        <v>8663</v>
      </c>
      <c r="D17" s="32" t="s">
        <v>28</v>
      </c>
      <c r="F17" s="24" t="s">
        <v>26</v>
      </c>
      <c r="H17" t="s">
        <v>19</v>
      </c>
      <c r="J17" s="24">
        <v>5</v>
      </c>
      <c r="K17" s="33">
        <v>317</v>
      </c>
      <c r="L17" s="24">
        <v>64</v>
      </c>
      <c r="M17" s="34">
        <v>4.9526250000000003</v>
      </c>
      <c r="N17" s="24">
        <v>39</v>
      </c>
      <c r="O17" s="24" t="s">
        <v>27</v>
      </c>
    </row>
    <row r="18" spans="2:16">
      <c r="B18">
        <f t="shared" si="0"/>
        <v>6</v>
      </c>
      <c r="C18" s="31">
        <v>7475</v>
      </c>
      <c r="D18" s="32" t="s">
        <v>29</v>
      </c>
      <c r="F18" s="24" t="s">
        <v>24</v>
      </c>
      <c r="H18" t="s">
        <v>19</v>
      </c>
      <c r="J18" s="24">
        <v>4</v>
      </c>
      <c r="K18" s="33">
        <v>303</v>
      </c>
      <c r="L18" s="24">
        <v>61</v>
      </c>
      <c r="M18" s="34">
        <v>4.966713114754099</v>
      </c>
      <c r="N18" s="24">
        <v>35</v>
      </c>
      <c r="O18" s="24" t="s">
        <v>27</v>
      </c>
    </row>
    <row r="19" spans="2:16">
      <c r="B19">
        <f t="shared" si="0"/>
        <v>7</v>
      </c>
      <c r="C19" s="31">
        <v>6428</v>
      </c>
      <c r="D19" s="32" t="s">
        <v>30</v>
      </c>
      <c r="F19" s="24" t="s">
        <v>18</v>
      </c>
      <c r="H19" t="s">
        <v>19</v>
      </c>
      <c r="J19" s="24">
        <v>4</v>
      </c>
      <c r="K19" s="33">
        <v>279</v>
      </c>
      <c r="L19" s="24">
        <v>58</v>
      </c>
      <c r="M19" s="34">
        <v>4.8098448275862076</v>
      </c>
      <c r="N19" s="24">
        <v>29</v>
      </c>
      <c r="O19" s="24" t="s">
        <v>27</v>
      </c>
    </row>
    <row r="20" spans="2:16">
      <c r="B20">
        <f t="shared" si="0"/>
        <v>8</v>
      </c>
      <c r="C20" s="31">
        <v>8897</v>
      </c>
      <c r="D20" s="32" t="s">
        <v>31</v>
      </c>
      <c r="F20" s="24" t="s">
        <v>24</v>
      </c>
      <c r="H20" t="s">
        <v>19</v>
      </c>
      <c r="J20" s="24">
        <v>0</v>
      </c>
      <c r="K20" s="33">
        <v>254</v>
      </c>
      <c r="L20" s="24">
        <v>73</v>
      </c>
      <c r="M20" s="34">
        <v>3.4789520547945205</v>
      </c>
      <c r="N20" s="24">
        <v>18</v>
      </c>
      <c r="O20" s="24" t="s">
        <v>27</v>
      </c>
    </row>
    <row r="22" spans="2:16" ht="23.25">
      <c r="B22" s="63" t="s">
        <v>32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spans="2:16">
      <c r="B23" s="35" t="s">
        <v>33</v>
      </c>
      <c r="D23" s="36"/>
      <c r="O23"/>
      <c r="P23" s="24"/>
    </row>
    <row r="24" spans="2:16">
      <c r="B24">
        <v>1</v>
      </c>
      <c r="C24" s="31">
        <v>9431</v>
      </c>
      <c r="D24" s="32" t="str">
        <f>VLOOKUP(C24,[2]LEDEN!A$1:C$65536,2,FALSE)</f>
        <v>JACQUEMYN Tony</v>
      </c>
      <c r="F24" s="24" t="str">
        <f>VLOOKUP(C24,[2]LEDEN!A$1:C$65536,3,FALSE)</f>
        <v>KBCAW</v>
      </c>
      <c r="H24" t="s">
        <v>34</v>
      </c>
      <c r="O24"/>
      <c r="P24" s="24"/>
    </row>
    <row r="25" spans="2:16">
      <c r="B25">
        <v>2</v>
      </c>
      <c r="C25" s="24">
        <v>4559</v>
      </c>
      <c r="D25" s="32" t="str">
        <f>VLOOKUP(C25,[2]LEDEN!A$1:C$65536,2,FALSE)</f>
        <v>STANDAERT Arthur</v>
      </c>
      <c r="F25" s="24" t="str">
        <f>VLOOKUP(C25,[2]LEDEN!A$1:C$65536,3,FALSE)</f>
        <v>BvG</v>
      </c>
      <c r="H25" t="s">
        <v>35</v>
      </c>
      <c r="M25" t="s">
        <v>48</v>
      </c>
      <c r="O25"/>
      <c r="P25" s="28"/>
    </row>
    <row r="26" spans="2:16">
      <c r="B26">
        <v>3</v>
      </c>
      <c r="C26" s="24">
        <v>9260</v>
      </c>
      <c r="D26" s="32" t="str">
        <f>VLOOKUP(C26,[2]LEDEN!A$1:C$65536,2,FALSE)</f>
        <v>VAN HEIRSEELE Roger</v>
      </c>
      <c r="F26" s="24" t="str">
        <f>VLOOKUP(C26,[2]LEDEN!A$1:C$65536,3,FALSE)</f>
        <v>ED</v>
      </c>
      <c r="H26" t="s">
        <v>54</v>
      </c>
      <c r="O26"/>
      <c r="P26" s="24"/>
    </row>
    <row r="27" spans="2:16">
      <c r="B27">
        <v>4</v>
      </c>
      <c r="C27" s="24">
        <v>4415</v>
      </c>
      <c r="D27" s="32" t="str">
        <f>VLOOKUP(C27,[2]LEDEN!A$1:C$65536,2,FALSE)</f>
        <v>VANPETEGHEM Alex</v>
      </c>
      <c r="F27" s="24" t="str">
        <f>VLOOKUP(C27,[2]LEDEN!A$1:C$65536,3,FALSE)</f>
        <v>K.ME</v>
      </c>
      <c r="H27" s="64" t="s">
        <v>55</v>
      </c>
      <c r="I27" s="64"/>
      <c r="J27" s="64"/>
      <c r="K27" s="65"/>
      <c r="L27" s="64"/>
      <c r="M27" s="64"/>
      <c r="N27" s="66"/>
      <c r="O27"/>
      <c r="P27" s="24"/>
    </row>
    <row r="28" spans="2:16">
      <c r="B28"/>
      <c r="C28" s="24"/>
      <c r="O28"/>
      <c r="P28" s="24"/>
    </row>
    <row r="29" spans="2:16">
      <c r="B29" s="37" t="s">
        <v>36</v>
      </c>
      <c r="C29" s="24"/>
      <c r="E29" s="38">
        <v>90</v>
      </c>
      <c r="O29"/>
      <c r="P29" s="24"/>
    </row>
    <row r="30" spans="2:16">
      <c r="B30"/>
      <c r="C30" s="24"/>
      <c r="O30"/>
      <c r="P30" s="24"/>
    </row>
    <row r="31" spans="2:16">
      <c r="B31" s="38" t="s">
        <v>37</v>
      </c>
      <c r="C31" s="24"/>
      <c r="E31" s="39" t="s">
        <v>38</v>
      </c>
      <c r="F31" s="40"/>
      <c r="G31" s="41"/>
      <c r="H31" s="41"/>
      <c r="I31" s="41"/>
      <c r="J31" s="41"/>
      <c r="K31" s="42"/>
      <c r="M31" s="43">
        <v>5</v>
      </c>
      <c r="O31"/>
      <c r="P31" s="24"/>
    </row>
    <row r="32" spans="2:16">
      <c r="E32" s="44" t="s">
        <v>39</v>
      </c>
    </row>
    <row r="34" spans="2:15">
      <c r="B34" s="37" t="s">
        <v>40</v>
      </c>
      <c r="E34" t="s">
        <v>41</v>
      </c>
    </row>
    <row r="36" spans="2:15">
      <c r="B36" s="40" t="s">
        <v>42</v>
      </c>
      <c r="D36" s="44"/>
      <c r="E36" s="44" t="s">
        <v>49</v>
      </c>
      <c r="F36" s="45"/>
      <c r="G36" s="46"/>
      <c r="H36" s="46"/>
      <c r="I36" s="46"/>
      <c r="J36" s="46"/>
      <c r="K36" s="47"/>
      <c r="L36" s="46"/>
      <c r="M36" s="44"/>
    </row>
    <row r="37" spans="2:15">
      <c r="B37" s="46"/>
      <c r="C37" s="48"/>
      <c r="D37" s="44"/>
    </row>
    <row r="38" spans="2:15">
      <c r="B38" s="46"/>
      <c r="E38" s="40" t="s">
        <v>43</v>
      </c>
      <c r="F38" s="49"/>
      <c r="G38" s="41"/>
      <c r="H38" s="40"/>
      <c r="I38" s="41"/>
      <c r="J38" s="41"/>
      <c r="K38" s="42"/>
      <c r="L38" s="40" t="s">
        <v>44</v>
      </c>
      <c r="M38" s="41"/>
      <c r="N38" s="40"/>
      <c r="O38" s="44"/>
    </row>
    <row r="39" spans="2:15">
      <c r="B39" s="46"/>
      <c r="E39" s="40"/>
      <c r="F39" s="49"/>
      <c r="G39" s="41"/>
      <c r="H39" s="40"/>
      <c r="I39" s="41"/>
      <c r="J39" s="41"/>
      <c r="K39" s="42"/>
      <c r="L39" s="40" t="s">
        <v>45</v>
      </c>
      <c r="M39" s="41"/>
      <c r="N39" s="40"/>
      <c r="O39" s="44"/>
    </row>
    <row r="40" spans="2:15">
      <c r="B40" s="46"/>
      <c r="E40" s="40"/>
      <c r="F40" s="49"/>
      <c r="G40" s="41"/>
      <c r="H40" s="40"/>
      <c r="I40" s="41"/>
      <c r="J40" s="41"/>
      <c r="K40" s="42"/>
      <c r="L40" s="40"/>
      <c r="M40" s="41"/>
      <c r="N40" s="40"/>
      <c r="O40" s="44"/>
    </row>
    <row r="41" spans="2:15">
      <c r="B41" s="46"/>
      <c r="C41" s="40" t="s">
        <v>50</v>
      </c>
      <c r="D41" s="44"/>
      <c r="E41" s="44"/>
      <c r="F41" s="45"/>
      <c r="G41" s="46"/>
      <c r="H41" s="46"/>
      <c r="I41" s="46"/>
      <c r="J41" s="46"/>
      <c r="K41" s="47"/>
      <c r="L41" s="45"/>
      <c r="M41" s="44"/>
    </row>
    <row r="42" spans="2:15" ht="27.75" customHeight="1">
      <c r="B42" s="46"/>
      <c r="C42" s="40"/>
      <c r="D42" s="44"/>
      <c r="E42" s="44"/>
      <c r="F42" s="45"/>
      <c r="G42" s="46"/>
      <c r="H42" s="46"/>
      <c r="I42" s="46"/>
      <c r="J42" s="46"/>
      <c r="K42" s="47"/>
      <c r="L42" s="45"/>
      <c r="M42" s="44"/>
    </row>
    <row r="43" spans="2:15">
      <c r="B43" s="46"/>
      <c r="C43" s="48" t="s">
        <v>46</v>
      </c>
      <c r="D43" s="49"/>
      <c r="E43" s="49"/>
      <c r="F43" s="40"/>
      <c r="G43" s="41"/>
      <c r="H43" s="41"/>
      <c r="I43" s="41"/>
      <c r="J43" s="41"/>
      <c r="K43" s="42"/>
      <c r="L43" s="40"/>
      <c r="M43" s="44"/>
      <c r="N43" t="s">
        <v>51</v>
      </c>
    </row>
    <row r="44" spans="2:15" ht="14.25" customHeight="1">
      <c r="B44" s="46"/>
      <c r="C44" s="45"/>
      <c r="D44" s="44"/>
      <c r="E44" s="44"/>
      <c r="F44" s="45"/>
      <c r="G44" s="46"/>
      <c r="H44" s="46"/>
      <c r="I44" s="46"/>
      <c r="J44" s="46"/>
      <c r="K44" s="47"/>
      <c r="L44" s="45"/>
      <c r="M44" s="44"/>
      <c r="N44" t="s">
        <v>53</v>
      </c>
    </row>
    <row r="45" spans="2:15" ht="40.5" customHeight="1" thickBot="1">
      <c r="B45" s="46"/>
      <c r="C45" s="45"/>
      <c r="D45" s="44"/>
      <c r="E45" s="44"/>
      <c r="F45" s="45"/>
      <c r="G45" s="46"/>
      <c r="H45" s="46"/>
      <c r="I45" s="46"/>
      <c r="J45" s="46"/>
      <c r="K45" s="47"/>
      <c r="L45" s="45"/>
      <c r="M45" s="44"/>
    </row>
    <row r="46" spans="2:15" ht="15.75" thickBot="1">
      <c r="B46" s="46"/>
      <c r="D46" s="50" t="s">
        <v>52</v>
      </c>
      <c r="E46" s="51"/>
      <c r="F46" s="51"/>
      <c r="G46" s="51"/>
      <c r="H46" s="51"/>
      <c r="I46" s="52"/>
      <c r="J46" s="51"/>
      <c r="K46" s="53"/>
      <c r="L46" s="51"/>
      <c r="M46" s="51"/>
      <c r="N46" s="51"/>
      <c r="O46" s="54"/>
    </row>
  </sheetData>
  <mergeCells count="5">
    <mergeCell ref="C1:N1"/>
    <mergeCell ref="O2:P2"/>
    <mergeCell ref="B4:P4"/>
    <mergeCell ref="A7:P7"/>
    <mergeCell ref="B22:P22"/>
  </mergeCells>
  <pageMargins left="0.39370078740157483" right="0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2014-10-14T19:46:09Z</cp:lastPrinted>
  <dcterms:created xsi:type="dcterms:W3CDTF">2014-10-14T19:30:39Z</dcterms:created>
  <dcterms:modified xsi:type="dcterms:W3CDTF">2014-10-21T20:03:06Z</dcterms:modified>
</cp:coreProperties>
</file>