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490" windowHeight="7755"/>
  </bookViews>
  <sheets>
    <sheet name="uitslag " sheetId="1" r:id="rId1"/>
    <sheet name="Leden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563" i="2" l="1"/>
  <c r="C417" i="2"/>
  <c r="C204" i="2"/>
  <c r="C143" i="2"/>
  <c r="G67" i="1"/>
  <c r="G57" i="1"/>
  <c r="G47" i="1"/>
  <c r="G17" i="1"/>
  <c r="G36" i="1"/>
  <c r="G26" i="1"/>
  <c r="H67" i="1"/>
  <c r="I67" i="1"/>
  <c r="J66" i="1"/>
  <c r="L66" i="1" s="1"/>
  <c r="J65" i="1"/>
  <c r="L65" i="1" s="1"/>
  <c r="J64" i="1"/>
  <c r="L64" i="1" s="1"/>
  <c r="J63" i="1"/>
  <c r="L63" i="1" s="1"/>
  <c r="J62" i="1"/>
  <c r="L62" i="1" s="1"/>
  <c r="H57" i="1"/>
  <c r="J57" i="1" s="1"/>
  <c r="L57" i="1" s="1"/>
  <c r="I57" i="1"/>
  <c r="J56" i="1"/>
  <c r="L56" i="1" s="1"/>
  <c r="J55" i="1"/>
  <c r="L55" i="1" s="1"/>
  <c r="J54" i="1"/>
  <c r="L54" i="1" s="1"/>
  <c r="J53" i="1"/>
  <c r="L53" i="1" s="1"/>
  <c r="J52" i="1"/>
  <c r="L52" i="1" s="1"/>
  <c r="H47" i="1"/>
  <c r="I47" i="1"/>
  <c r="J46" i="1"/>
  <c r="L46" i="1" s="1"/>
  <c r="J45" i="1"/>
  <c r="L45" i="1" s="1"/>
  <c r="J44" i="1"/>
  <c r="L44" i="1" s="1"/>
  <c r="J43" i="1"/>
  <c r="L43" i="1" s="1"/>
  <c r="J42" i="1"/>
  <c r="L42" i="1" s="1"/>
  <c r="H17" i="1"/>
  <c r="I17" i="1"/>
  <c r="J16" i="1"/>
  <c r="L16" i="1" s="1"/>
  <c r="J15" i="1"/>
  <c r="L15" i="1" s="1"/>
  <c r="J14" i="1"/>
  <c r="L14" i="1" s="1"/>
  <c r="J13" i="1"/>
  <c r="L13" i="1" s="1"/>
  <c r="J12" i="1"/>
  <c r="L12" i="1" s="1"/>
  <c r="J31" i="1"/>
  <c r="L31" i="1" s="1"/>
  <c r="H36" i="1"/>
  <c r="I36" i="1"/>
  <c r="J35" i="1"/>
  <c r="L35" i="1" s="1"/>
  <c r="J34" i="1"/>
  <c r="L34" i="1" s="1"/>
  <c r="J33" i="1"/>
  <c r="L33" i="1" s="1"/>
  <c r="J32" i="1"/>
  <c r="L32" i="1" s="1"/>
  <c r="F4" i="1"/>
  <c r="D5" i="1"/>
  <c r="H26" i="1"/>
  <c r="I26" i="1"/>
  <c r="D66" i="1"/>
  <c r="D65" i="1"/>
  <c r="D64" i="1"/>
  <c r="D63" i="1"/>
  <c r="D62" i="1"/>
  <c r="H59" i="1"/>
  <c r="D59" i="1"/>
  <c r="D56" i="1"/>
  <c r="D55" i="1"/>
  <c r="D54" i="1"/>
  <c r="D53" i="1"/>
  <c r="D52" i="1"/>
  <c r="H49" i="1"/>
  <c r="D49" i="1"/>
  <c r="D46" i="1"/>
  <c r="D45" i="1"/>
  <c r="D44" i="1"/>
  <c r="D43" i="1"/>
  <c r="D42" i="1"/>
  <c r="H39" i="1"/>
  <c r="D39" i="1"/>
  <c r="D16" i="1"/>
  <c r="D15" i="1"/>
  <c r="D14" i="1"/>
  <c r="D13" i="1"/>
  <c r="D12" i="1"/>
  <c r="H9" i="1"/>
  <c r="D9" i="1"/>
  <c r="D35" i="1"/>
  <c r="D34" i="1"/>
  <c r="D33" i="1"/>
  <c r="D32" i="1"/>
  <c r="D31" i="1"/>
  <c r="H28" i="1"/>
  <c r="D28" i="1"/>
  <c r="J25" i="1"/>
  <c r="L25" i="1" s="1"/>
  <c r="J24" i="1"/>
  <c r="L24" i="1" s="1"/>
  <c r="J23" i="1"/>
  <c r="L23" i="1" s="1"/>
  <c r="J22" i="1"/>
  <c r="L22" i="1" s="1"/>
  <c r="J21" i="1"/>
  <c r="L21" i="1" s="1"/>
  <c r="D25" i="1"/>
  <c r="D24" i="1"/>
  <c r="D23" i="1"/>
  <c r="D22" i="1"/>
  <c r="D21" i="1"/>
  <c r="H18" i="1"/>
  <c r="D18" i="1"/>
  <c r="J67" i="1" l="1"/>
  <c r="L67" i="1" s="1"/>
  <c r="J47" i="1"/>
  <c r="L47" i="1" s="1"/>
  <c r="J17" i="1"/>
  <c r="L17" i="1" s="1"/>
  <c r="J26" i="1"/>
  <c r="L26" i="1" s="1"/>
  <c r="J36" i="1"/>
  <c r="L36" i="1" s="1"/>
</calcChain>
</file>

<file path=xl/sharedStrings.xml><?xml version="1.0" encoding="utf-8"?>
<sst xmlns="http://schemas.openxmlformats.org/spreadsheetml/2006/main" count="1543" uniqueCount="814">
  <si>
    <t xml:space="preserve">GEWEST BEIDE  VLAANDEREN </t>
  </si>
  <si>
    <t xml:space="preserve">VZW KONINKLIJKE BELGISCHE BILJARTBOND </t>
  </si>
  <si>
    <t>KAMPIOENSCHAP VAN BELGIE</t>
  </si>
  <si>
    <t>VAN ACKER Jan</t>
  </si>
  <si>
    <t>WNR</t>
  </si>
  <si>
    <t>punten</t>
  </si>
  <si>
    <t>beurten</t>
  </si>
  <si>
    <t>gemidd.</t>
  </si>
  <si>
    <t>match</t>
  </si>
  <si>
    <t xml:space="preserve">punten </t>
  </si>
  <si>
    <t xml:space="preserve">Hoogste </t>
  </si>
  <si>
    <t>reeks</t>
  </si>
  <si>
    <t>opmerk.</t>
  </si>
  <si>
    <t>DISTRICT GENT</t>
  </si>
  <si>
    <t>BAERT Rony</t>
  </si>
  <si>
    <t>VANHEE Frans</t>
  </si>
  <si>
    <t>BAUWENS Freddy</t>
  </si>
  <si>
    <t>DUMON Dirk</t>
  </si>
  <si>
    <t>DELAERE Marc</t>
  </si>
  <si>
    <t>DE CORTE Jan</t>
  </si>
  <si>
    <t>FLAMEE Kurt</t>
  </si>
  <si>
    <t>CREYF Fernand</t>
  </si>
  <si>
    <t>ROGIERS Marc</t>
  </si>
  <si>
    <t>HERPOEL Rony</t>
  </si>
  <si>
    <t>BOUSSY Werner</t>
  </si>
  <si>
    <t>METTEPENNINGEN Julien</t>
  </si>
  <si>
    <t>FRANKEN Luc</t>
  </si>
  <si>
    <t>NAUWELAERTS Nick</t>
  </si>
  <si>
    <t>DE VREEZE Patrick</t>
  </si>
  <si>
    <t>CEULEMANS Lodewijck</t>
  </si>
  <si>
    <t>CM</t>
  </si>
  <si>
    <t>ROELANTS Karel</t>
  </si>
  <si>
    <t>VANDENBRANDE Peter</t>
  </si>
  <si>
    <t>GARRE Roger</t>
  </si>
  <si>
    <t>MARLIER Pol</t>
  </si>
  <si>
    <t>VAN NUFFEL Roland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</si>
  <si>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</si>
  <si>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</si>
  <si>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</si>
  <si>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</si>
  <si>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</si>
  <si>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</si>
  <si>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</si>
  <si>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</si>
  <si>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VANDEKEERE Bert</t>
  </si>
  <si>
    <t>CAPPELLE Eddy</t>
  </si>
  <si>
    <t>K.ZE</t>
  </si>
  <si>
    <t>FORREST Emiel</t>
  </si>
  <si>
    <t>DECLERCK Gilbert</t>
  </si>
  <si>
    <t>DK</t>
  </si>
  <si>
    <t>DEPOORTER Chris</t>
  </si>
  <si>
    <t>DEPOORTER Daniel</t>
  </si>
  <si>
    <t>RONDELEZ Noel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</si>
  <si>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</si>
  <si>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</si>
  <si>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</si>
  <si>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</si>
  <si>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</si>
  <si>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</si>
  <si>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</si>
  <si>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</si>
  <si>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</si>
  <si>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</si>
  <si>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</si>
  <si>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</si>
  <si>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SERWEYTENS Lieven</t>
  </si>
  <si>
    <t>LEYS Bart</t>
  </si>
  <si>
    <t>DEFRUYT Dirk</t>
  </si>
  <si>
    <t>SAVER André</t>
  </si>
  <si>
    <t>VANRAPENBUSCH Franky</t>
  </si>
  <si>
    <t>BOECKAERT Eric</t>
  </si>
  <si>
    <t>MAENHOUT Pierre</t>
  </si>
  <si>
    <t>SAVER Koen</t>
  </si>
  <si>
    <t>BAUWENS Etienne</t>
  </si>
  <si>
    <t>VANHAEREN Leon</t>
  </si>
  <si>
    <t>HACKE Jean-Marie</t>
  </si>
  <si>
    <t>BEIRENS Marc</t>
  </si>
  <si>
    <t>SEYS Herbert</t>
  </si>
  <si>
    <t>4185B</t>
  </si>
  <si>
    <t>DE BAERE Karel</t>
  </si>
  <si>
    <t>STUYVAERT Marijn</t>
  </si>
  <si>
    <t>SCHOE Henk</t>
  </si>
  <si>
    <t>DE CLERCK Jean</t>
  </si>
  <si>
    <t>OBA</t>
  </si>
  <si>
    <t>VAN BENEDEN Alain</t>
  </si>
  <si>
    <t>VELGHE Stefaan</t>
  </si>
  <si>
    <t>BOLLE Jean-Marie</t>
  </si>
  <si>
    <t>BRISSINCK Danny</t>
  </si>
  <si>
    <t>COBBAERT Thierry</t>
  </si>
  <si>
    <t>DEJONGHE Freddy</t>
  </si>
  <si>
    <t>EVERAERT Luc</t>
  </si>
  <si>
    <t>FONTAINE Daniel</t>
  </si>
  <si>
    <t>HELSMOORTEL Rik</t>
  </si>
  <si>
    <t>SANCTORUM Daniel</t>
  </si>
  <si>
    <t>SCHLAPA Harald</t>
  </si>
  <si>
    <t>TRATSAERT Daniel</t>
  </si>
  <si>
    <t>VAN WESEMAEL Walter</t>
  </si>
  <si>
    <t>VANDENBROUCKE Joel</t>
  </si>
  <si>
    <t>DEVLIEGER David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</si>
  <si>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</si>
  <si>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</si>
  <si>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</si>
  <si>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</si>
  <si>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</si>
  <si>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</si>
  <si>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</si>
  <si>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SCHOUTETENS Marc</t>
  </si>
  <si>
    <t>SCHOUTETENS Pieter</t>
  </si>
  <si>
    <t>SPOORMANS Roger</t>
  </si>
  <si>
    <t>STEMGEE Hugo</t>
  </si>
  <si>
    <t>ROTTIER Jacques</t>
  </si>
  <si>
    <t>BOUCQUEZ Etienne</t>
  </si>
  <si>
    <t>STILTEN Rik</t>
  </si>
  <si>
    <t>SMA</t>
  </si>
  <si>
    <t>ROELANDT Pierre</t>
  </si>
  <si>
    <t>VAN GOETHEM Glenn</t>
  </si>
  <si>
    <t>MATTENS Roger</t>
  </si>
  <si>
    <t>STER</t>
  </si>
  <si>
    <t>VLASSCHAERT Albert</t>
  </si>
  <si>
    <t>VLASSCHAERT Steven</t>
  </si>
  <si>
    <t>VONCK Danny</t>
  </si>
  <si>
    <t>DE BREMAEKER Eric</t>
  </si>
  <si>
    <t>DE WIN Guy</t>
  </si>
  <si>
    <t>EYLENBOSCH Petrus</t>
  </si>
  <si>
    <t>MESKENS Eduard</t>
  </si>
  <si>
    <t>PITTELJON Etienne</t>
  </si>
  <si>
    <t>DE BACKER Peter</t>
  </si>
  <si>
    <t>CAPIAU Lucien</t>
  </si>
  <si>
    <t>DE BOU Pol</t>
  </si>
  <si>
    <t>LABIE Dirk</t>
  </si>
  <si>
    <t>MANGELINCKX Nico</t>
  </si>
  <si>
    <t>VAN KERCKHOVE Andre</t>
  </si>
  <si>
    <t>MATHIEU Ivan</t>
  </si>
  <si>
    <t>PRIEUS Andy</t>
  </si>
  <si>
    <t>VAN DER LINDEN Eric</t>
  </si>
  <si>
    <t>GILLADE Luc</t>
  </si>
  <si>
    <t>MATTHYS Karolien</t>
  </si>
  <si>
    <t>VAN DEN BOSSCHE Christian</t>
  </si>
  <si>
    <t>MERTENS Eddy</t>
  </si>
  <si>
    <t>VANDENHENDE John</t>
  </si>
  <si>
    <t>DE MEYER Rudi</t>
  </si>
  <si>
    <t>ED</t>
  </si>
  <si>
    <t>GEVAERT André</t>
  </si>
  <si>
    <t>COPPENS Christiaan</t>
  </si>
  <si>
    <t>LIPPENS Tony</t>
  </si>
  <si>
    <t>VAN HAELTER Richard</t>
  </si>
  <si>
    <t>DE PAEPE Roland</t>
  </si>
  <si>
    <t>STEELS Dieter</t>
  </si>
  <si>
    <t>DEPOORTER Reginald</t>
  </si>
  <si>
    <t>DUPONT Jean-Claude</t>
  </si>
  <si>
    <t>TREMERIE Walter</t>
  </si>
  <si>
    <t>DELLAERT Marc</t>
  </si>
  <si>
    <t>VERSTRAETEN Frank</t>
  </si>
  <si>
    <t>BROCHE Philippe</t>
  </si>
  <si>
    <t>CLAUS Pascal</t>
  </si>
  <si>
    <t>DELARUE Dirk</t>
  </si>
  <si>
    <t>CNOCKAERT Arnold</t>
  </si>
  <si>
    <t>VANDERHAUWAERT Christian</t>
  </si>
  <si>
    <t>EVERAERT Santino</t>
  </si>
  <si>
    <t>DE WEIRDT Jean-Marie</t>
  </si>
  <si>
    <t>LEMAN Gwen</t>
  </si>
  <si>
    <t>LEMAN Willy</t>
  </si>
  <si>
    <t>HERREMAN Roger</t>
  </si>
  <si>
    <t>VAN DAM Jens</t>
  </si>
  <si>
    <t>BAETSLE Peter</t>
  </si>
  <si>
    <t>TOLLEBEKE Arthur</t>
  </si>
  <si>
    <t>KAHRAMAN Murat</t>
  </si>
  <si>
    <t>DE PREST Alex</t>
  </si>
  <si>
    <t>NACHTERGAELE Geert</t>
  </si>
  <si>
    <t>VAN HOLLE Jean-Pierre</t>
  </si>
  <si>
    <t>KESTELOOT Patrick</t>
  </si>
  <si>
    <t>VAN ACKER Steven</t>
  </si>
  <si>
    <t>VAN ACKER Johan</t>
  </si>
  <si>
    <t>GEIRNAERT Marc</t>
  </si>
  <si>
    <t>VAN DE LOO Alain</t>
  </si>
  <si>
    <t>BAUTE Steven</t>
  </si>
  <si>
    <t>HOLDERBEKE Alex</t>
  </si>
  <si>
    <t>HONGENAERT Erwin</t>
  </si>
  <si>
    <t>FOURNEAU Alain</t>
  </si>
  <si>
    <t>VAN RIJSSELBERGHE Johan</t>
  </si>
  <si>
    <t>VAN DE VOORDE Luc</t>
  </si>
  <si>
    <t>DUPONT Franky</t>
  </si>
  <si>
    <t>DE FLO Herman</t>
  </si>
  <si>
    <t>VAN MOL William</t>
  </si>
  <si>
    <t>BAETENS Mark</t>
  </si>
  <si>
    <t>DE COOMAN Marcel</t>
  </si>
  <si>
    <t>MARTENS Prudent</t>
  </si>
  <si>
    <t>SEGERS Dieter</t>
  </si>
  <si>
    <t>VANDAELE Pierre</t>
  </si>
  <si>
    <t>DE FAUW Guy</t>
  </si>
  <si>
    <t>NUYTTEN Renold</t>
  </si>
  <si>
    <t>VAN DE CASTEELE Henri</t>
  </si>
  <si>
    <t>VLAEMINCK Gilbert</t>
  </si>
  <si>
    <t>VAN FLETEREN Piet</t>
  </si>
  <si>
    <t>DE RUDDER Willy</t>
  </si>
  <si>
    <t>CLAERHOUT Bernard</t>
  </si>
  <si>
    <t>COSYNS Marc</t>
  </si>
  <si>
    <t>CARDON Eric</t>
  </si>
  <si>
    <t>DE MOL Daniel</t>
  </si>
  <si>
    <t>HEYNDRICKX Vik</t>
  </si>
  <si>
    <t>SONCK Robby</t>
  </si>
  <si>
    <t>DE COSTER Luc</t>
  </si>
  <si>
    <t>BAETE Jean-Pierre</t>
  </si>
  <si>
    <t>VAN HANEGEM Izaak</t>
  </si>
  <si>
    <t>BERNAERDT Roland</t>
  </si>
  <si>
    <t>DUJARDIN Luc</t>
  </si>
  <si>
    <t>MARTENS Johan</t>
  </si>
  <si>
    <t>GORLEER Omer</t>
  </si>
  <si>
    <t>DEVRIENDT Eric</t>
  </si>
  <si>
    <t>ROELS Roger</t>
  </si>
  <si>
    <t>KAS</t>
  </si>
  <si>
    <t>DE BLEECKER Steven</t>
  </si>
  <si>
    <t>RODTS Piet</t>
  </si>
  <si>
    <t>VAN DE VELDE Marc</t>
  </si>
  <si>
    <t>FEYS Georges</t>
  </si>
  <si>
    <t>VAN WAEYENBERGHE Carlos</t>
  </si>
  <si>
    <t>PIETERS Lionel</t>
  </si>
  <si>
    <t>VERSPEELT Filip</t>
  </si>
  <si>
    <t>DUYTSCHAEVER Peter</t>
  </si>
  <si>
    <t>BRACKE Tom</t>
  </si>
  <si>
    <t>DE VISSCHER Willy</t>
  </si>
  <si>
    <t>LOOSVELDT Frank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</si>
  <si>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</si>
  <si>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</si>
  <si>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</si>
  <si>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</si>
  <si>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</si>
  <si>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</si>
  <si>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</si>
  <si>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</si>
  <si>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HAERENS Raf</t>
  </si>
  <si>
    <t>VAN REETH Rudy</t>
  </si>
  <si>
    <t>VAN DE VOORDE Johan</t>
  </si>
  <si>
    <t>WELVAERT Yves</t>
  </si>
  <si>
    <t>BAUMGARTE Cees</t>
  </si>
  <si>
    <t>DE BAETS Ronny</t>
  </si>
  <si>
    <t>STAELENS Freddy</t>
  </si>
  <si>
    <t>LAMPAERT Eddy</t>
  </si>
  <si>
    <t>COOLS Willy</t>
  </si>
  <si>
    <t>BOELAERT Eddie</t>
  </si>
  <si>
    <t>UN</t>
  </si>
  <si>
    <t>DIERKENS Antoine</t>
  </si>
  <si>
    <t>LAMBOTTE Rik</t>
  </si>
  <si>
    <t>VAN MEENEN Frederik</t>
  </si>
  <si>
    <t>VAN LANCKER Pierre</t>
  </si>
  <si>
    <t>DE PAUW Lucien</t>
  </si>
  <si>
    <t>DUYTSCHAEVER Roger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</si>
  <si>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</si>
  <si>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</si>
  <si>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</si>
  <si>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</si>
  <si>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</si>
  <si>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</si>
  <si>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</si>
  <si>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</si>
  <si>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</si>
  <si>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</si>
  <si>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VERWEE Julien</t>
  </si>
  <si>
    <t>TEMMERMAN Eduard</t>
  </si>
  <si>
    <t>MEULEMAN Rudy</t>
  </si>
  <si>
    <t>FRANCK Franky</t>
  </si>
  <si>
    <t>BUYSSE Edgard</t>
  </si>
  <si>
    <t>KGBA</t>
  </si>
  <si>
    <t>HENDERICK Paul</t>
  </si>
  <si>
    <t>JANSSENS Marcel</t>
  </si>
  <si>
    <t>KOTM</t>
  </si>
  <si>
    <t>BAELE Edmond</t>
  </si>
  <si>
    <t>VANPETEGHEM Alex</t>
  </si>
  <si>
    <t>K.ME</t>
  </si>
  <si>
    <t>VERBEKEN Albert</t>
  </si>
  <si>
    <t>VERSNOYEN François</t>
  </si>
  <si>
    <t>MESURE Freddy</t>
  </si>
  <si>
    <t>BLOMME Jean-Thierry</t>
  </si>
  <si>
    <t>BRUGGEMAN Roger</t>
  </si>
  <si>
    <t>OOSTERLINCK Luc</t>
  </si>
  <si>
    <t>BRACKE André</t>
  </si>
  <si>
    <t>JANSSENS Roger</t>
  </si>
  <si>
    <t>VAN DELSEN Edgard</t>
  </si>
  <si>
    <t>RAES Freddy</t>
  </si>
  <si>
    <t>LANDRIEU Jan</t>
  </si>
  <si>
    <t>DE MEYER Erik</t>
  </si>
  <si>
    <t>DELTENRE Pascal</t>
  </si>
  <si>
    <t>WILLE Etienne</t>
  </si>
  <si>
    <t>BOSSAERT Dirk</t>
  </si>
  <si>
    <t>RONDELE Freddy</t>
  </si>
  <si>
    <t>VANHAESEBROEK Didier</t>
  </si>
  <si>
    <t>NICHELSON Pascal</t>
  </si>
  <si>
    <t>VAN LANDEGHEM Jean-Marie</t>
  </si>
  <si>
    <t>VANONACKER Patrick</t>
  </si>
  <si>
    <t>CLAUS Gino</t>
  </si>
  <si>
    <t>D'HONDT Hervé</t>
  </si>
  <si>
    <t>WOH</t>
  </si>
  <si>
    <t>WERBROUCK Donald</t>
  </si>
  <si>
    <t>DEMAN Leon</t>
  </si>
  <si>
    <t>EVERAERDT Corneel</t>
  </si>
  <si>
    <t>VUYLSTEKE Gilbert</t>
  </si>
  <si>
    <t>BOUCKENOOGHE Gilbert</t>
  </si>
  <si>
    <t>DESWARTE Willy</t>
  </si>
  <si>
    <t>GRYSON Dirk</t>
  </si>
  <si>
    <t>STORME Gerard</t>
  </si>
  <si>
    <t>DEVOS Claude</t>
  </si>
  <si>
    <t>DEBUSSCHERE Dries</t>
  </si>
  <si>
    <t>DEBUSSCHERE Brecht</t>
  </si>
  <si>
    <t>DECOSTER Lois</t>
  </si>
  <si>
    <t>IBA</t>
  </si>
  <si>
    <t>DELECLUYSE Maikel</t>
  </si>
  <si>
    <t>DUYM Ignace</t>
  </si>
  <si>
    <t>DE SMET Jean-Pierre</t>
  </si>
  <si>
    <t>RT</t>
  </si>
  <si>
    <t>CATTEAU Roland</t>
  </si>
  <si>
    <t>DECONINCK Franky</t>
  </si>
  <si>
    <t>BEGHIN Bernard</t>
  </si>
  <si>
    <t>BEGHIN Frédéric</t>
  </si>
  <si>
    <t>DESBONNEZ Philippe</t>
  </si>
  <si>
    <t>EQUIPART Pierre</t>
  </si>
  <si>
    <t>LAMPE Guy</t>
  </si>
  <si>
    <t>BEGHIN Julien</t>
  </si>
  <si>
    <t>FAREZ Luc</t>
  </si>
  <si>
    <t>VANDEMAELE Paul-André</t>
  </si>
  <si>
    <t>LEPLAE Jean-Marc</t>
  </si>
  <si>
    <t>DORARD Steve</t>
  </si>
  <si>
    <t>BERRIER Jean-Pierre</t>
  </si>
  <si>
    <t>BRANTS Ronny</t>
  </si>
  <si>
    <t>KK</t>
  </si>
  <si>
    <t>DENNEULIN Frédéric</t>
  </si>
  <si>
    <t>BLAUWBLOMME Henk</t>
  </si>
  <si>
    <t>VANGANSBEKE Luc</t>
  </si>
  <si>
    <t>DENOULET Johan</t>
  </si>
  <si>
    <t>MONSOREZ Michel</t>
  </si>
  <si>
    <t>MILLET Michel</t>
  </si>
  <si>
    <t>VERCOUILLIE José</t>
  </si>
  <si>
    <t>VANGANSBEKE Gerard</t>
  </si>
  <si>
    <t>DOOM Carlos</t>
  </si>
  <si>
    <t>VERMEERSCH Raf</t>
  </si>
  <si>
    <t>POLLIE Luc</t>
  </si>
  <si>
    <t>VAN DEN BUVERIE Eric</t>
  </si>
  <si>
    <t>BROUCKAERT Gerard</t>
  </si>
  <si>
    <t>DOS</t>
  </si>
  <si>
    <t>CASTELEYN Henk</t>
  </si>
  <si>
    <t>DEBAES Peter</t>
  </si>
  <si>
    <t>DEDIER Georges</t>
  </si>
  <si>
    <t>DUYCK Peter</t>
  </si>
  <si>
    <t>HOUTHAEVE Jean-Marie</t>
  </si>
  <si>
    <t>LEYN Philippe</t>
  </si>
  <si>
    <t>GRIMON Johan</t>
  </si>
  <si>
    <t>GHESQUIERE Jozef</t>
  </si>
  <si>
    <t>VANLAUWE Stephan</t>
  </si>
  <si>
    <t>CHRISTIAENS Danny</t>
  </si>
  <si>
    <t>VERBRUGGHE Johan</t>
  </si>
  <si>
    <t>NUYTTENS Gino</t>
  </si>
  <si>
    <t>K.GHOK</t>
  </si>
  <si>
    <t>CAPPELLE Herwig</t>
  </si>
  <si>
    <t>DE MOOR Frederik</t>
  </si>
  <si>
    <t>DE MOOR Willy</t>
  </si>
  <si>
    <t>DETAVERNIER Hendrik</t>
  </si>
  <si>
    <t>WERBROUCK Geert</t>
  </si>
  <si>
    <t>GOETHALS Didier</t>
  </si>
  <si>
    <t>DECOCK Johan</t>
  </si>
  <si>
    <t>VAN DE VELDE August</t>
  </si>
  <si>
    <t>JOYE Robert</t>
  </si>
  <si>
    <t>STEVENS Ilse</t>
  </si>
  <si>
    <t>CALLENS Filip</t>
  </si>
  <si>
    <t>JOYE Rik</t>
  </si>
  <si>
    <t>BCSK</t>
  </si>
  <si>
    <t>ROSIER Peter</t>
  </si>
  <si>
    <t>DE BLOCK Omer</t>
  </si>
  <si>
    <t>DE WITTE Franky</t>
  </si>
  <si>
    <t>DE WITTE Jeffrey</t>
  </si>
  <si>
    <t>DE WITTE Tamara</t>
  </si>
  <si>
    <t>VAN LEUVENHAGE Dylan</t>
  </si>
  <si>
    <t>BOERJAN Pierre</t>
  </si>
  <si>
    <t>JANSSENS Dirk</t>
  </si>
  <si>
    <t>LEEMANS Willy</t>
  </si>
  <si>
    <t>NOPPE Robert</t>
  </si>
  <si>
    <t>KGV</t>
  </si>
  <si>
    <t>HAEGENS Willy</t>
  </si>
  <si>
    <t>MAES Georges</t>
  </si>
  <si>
    <t>VAN VOSSEL Danny</t>
  </si>
  <si>
    <t>VAN VOSSELEN Luc</t>
  </si>
  <si>
    <t>VAN MELE Franky</t>
  </si>
  <si>
    <t>VAN VOSSELEN Christoph</t>
  </si>
  <si>
    <t>VAN BIESEN Tom</t>
  </si>
  <si>
    <t>ROTTHIER Tom</t>
  </si>
  <si>
    <t>SEGERS Didier</t>
  </si>
  <si>
    <t>VERGAUWEN Birgitte</t>
  </si>
  <si>
    <t>VAN MEIRVENNE Nestor</t>
  </si>
  <si>
    <t>BACKMAN Werner</t>
  </si>
  <si>
    <t>CORNELISSEN Pierre</t>
  </si>
  <si>
    <t>DE BOES Rudy</t>
  </si>
  <si>
    <t>DE RUYTE Yvan</t>
  </si>
  <si>
    <t>DE WITTE William</t>
  </si>
  <si>
    <t>LAUREYS Wilfried</t>
  </si>
  <si>
    <t>RHEEL Robert</t>
  </si>
  <si>
    <t>WILLOCKX Freddy</t>
  </si>
  <si>
    <t>VAN GOETHEM Benny</t>
  </si>
  <si>
    <t>VAN OVERSCHELDE Bonny</t>
  </si>
  <si>
    <t>DE RUYTE Tom</t>
  </si>
  <si>
    <t>VAN DEN BERGHE Roland</t>
  </si>
  <si>
    <t>BAKKER John</t>
  </si>
  <si>
    <t>POCHET Leo</t>
  </si>
  <si>
    <t>SLEEBUS Eddy</t>
  </si>
  <si>
    <t>WOUTERS Erik</t>
  </si>
  <si>
    <t>D'HONDT Roland</t>
  </si>
  <si>
    <t>KEYMOLEN Michel</t>
  </si>
  <si>
    <t>MAES Lucien</t>
  </si>
  <si>
    <t>MUYSHONDT Robert</t>
  </si>
  <si>
    <t>NEYTS Pierre</t>
  </si>
  <si>
    <t>SUY Luc</t>
  </si>
  <si>
    <t>THUY Marc</t>
  </si>
  <si>
    <t>QU</t>
  </si>
  <si>
    <t>COENEN Philip</t>
  </si>
  <si>
    <t>VAN LANDEGHEM Urbain</t>
  </si>
  <si>
    <t>BUYLE Hubert</t>
  </si>
  <si>
    <t>DE BELEYR Gilbert</t>
  </si>
  <si>
    <t>DE SAEGER Dany</t>
  </si>
  <si>
    <t>SCHEPENS Remi</t>
  </si>
  <si>
    <t>FEYS Gunter</t>
  </si>
  <si>
    <t>VLERICK Dirk</t>
  </si>
  <si>
    <t>VAN BRUYSSEL Rony</t>
  </si>
  <si>
    <t>SAEY Etienne</t>
  </si>
  <si>
    <t>RAEMDONCK Honoré</t>
  </si>
  <si>
    <t>VLERICK Mathieu</t>
  </si>
  <si>
    <t>DE CONINCK Achille</t>
  </si>
  <si>
    <t>D'HONDT Luc</t>
  </si>
  <si>
    <t>BRACKE Peter</t>
  </si>
  <si>
    <t>HOFMAN Glen</t>
  </si>
  <si>
    <t>5727C</t>
  </si>
  <si>
    <t>DE BELEYR Gunther</t>
  </si>
  <si>
    <t>TEMPELS André</t>
  </si>
  <si>
    <t>PEERSMAN Luc</t>
  </si>
  <si>
    <t>VAN KERCKHOVE Willem</t>
  </si>
  <si>
    <t>Gespeeld in :</t>
  </si>
  <si>
    <t>Gem</t>
  </si>
  <si>
    <t>min</t>
  </si>
  <si>
    <t>max</t>
  </si>
  <si>
    <t>2m30</t>
  </si>
  <si>
    <t>DF</t>
  </si>
  <si>
    <t>DE BAERE Eddy</t>
  </si>
  <si>
    <t>VAN CRAEN Albert</t>
  </si>
  <si>
    <t>BEAUJEAN Karel</t>
  </si>
  <si>
    <t>MARIVOET Christiane</t>
  </si>
  <si>
    <t>BERTEN Franky</t>
  </si>
  <si>
    <t>MAES Hendrik</t>
  </si>
  <si>
    <t>DELANGHE Lievin</t>
  </si>
  <si>
    <t>DE BUSSCHER Walter</t>
  </si>
  <si>
    <t>STEEN Gilbert</t>
  </si>
  <si>
    <t>EVERAERT Michael</t>
  </si>
  <si>
    <t>ROBYN Willy</t>
  </si>
  <si>
    <t>DE WEIRDT Jean-Pierre</t>
  </si>
  <si>
    <t>GREMAIN Gino</t>
  </si>
  <si>
    <t>4162B</t>
  </si>
  <si>
    <t>DE CONINCK Mark</t>
  </si>
  <si>
    <t>VAN DEN RIJSE Steven</t>
  </si>
  <si>
    <t>DE BECK Clery</t>
  </si>
  <si>
    <t>GERSOULLE Marc</t>
  </si>
  <si>
    <t>WILLEMS Raymond</t>
  </si>
  <si>
    <t>BOELENS Nils</t>
  </si>
  <si>
    <t>BONTE William</t>
  </si>
  <si>
    <t>HEREMANS Erwin</t>
  </si>
  <si>
    <t>MEIRSMAN Rudy</t>
  </si>
  <si>
    <t>DE GRAEVE Peter</t>
  </si>
  <si>
    <t>HOFMAN Hugo</t>
  </si>
  <si>
    <t>BUYENS Pascal</t>
  </si>
  <si>
    <t>BEIRNAERT Arthur</t>
  </si>
  <si>
    <t>VANBIERVLIET Geert</t>
  </si>
  <si>
    <t>LAMOTE Wilfried</t>
  </si>
  <si>
    <t>FLORIN Marc</t>
  </si>
  <si>
    <t>CLAERHOUT Edouard</t>
  </si>
  <si>
    <t>VAN COILLIE Francky</t>
  </si>
  <si>
    <t>VERCOUILLIE Alexander</t>
  </si>
  <si>
    <t>BITALIS Richard</t>
  </si>
  <si>
    <t>VANDAELE Eric</t>
  </si>
  <si>
    <t>DESMETTRE Bruno</t>
  </si>
  <si>
    <t>DUMON Eddy</t>
  </si>
  <si>
    <t>BEKAERT Bernhard</t>
  </si>
  <si>
    <t>VROMANT Marc</t>
  </si>
  <si>
    <t>HURTEKANT Luc</t>
  </si>
  <si>
    <t>HIMPE Jean</t>
  </si>
  <si>
    <t>DEBLAUWE Bart</t>
  </si>
  <si>
    <t>CRAEYNEST Daniël</t>
  </si>
  <si>
    <t>GODDAERT Johan</t>
  </si>
  <si>
    <t>MANGELSCHOTS Raymond</t>
  </si>
  <si>
    <t>VERBERT Eddy</t>
  </si>
  <si>
    <t>VAN HAUTE Guido</t>
  </si>
  <si>
    <t>SCIACCA Emilio</t>
  </si>
  <si>
    <t>datum</t>
  </si>
  <si>
    <t>VAN HEIRSEELE Roger</t>
  </si>
  <si>
    <t>JANSSENS Rony</t>
  </si>
  <si>
    <t>WAUTERS Johnny</t>
  </si>
  <si>
    <t>VAN HIJFTE Frans</t>
  </si>
  <si>
    <t>MISMAN Eddy</t>
  </si>
  <si>
    <t>DE GRAAF Jackie</t>
  </si>
  <si>
    <t>AVERMAETE Wim</t>
  </si>
  <si>
    <t>REYCHLER Hedwig</t>
  </si>
  <si>
    <t>LINTHOUT Freddy</t>
  </si>
  <si>
    <t>VANHERCKE Eric</t>
  </si>
  <si>
    <t>MUS Hendrik</t>
  </si>
  <si>
    <t>STEFFENS Alain</t>
  </si>
  <si>
    <t>THOMAS Peter</t>
  </si>
  <si>
    <t>BOSTOEN Kris</t>
  </si>
  <si>
    <t>LOOS Leo</t>
  </si>
  <si>
    <t>TEMMERMAN Walter</t>
  </si>
  <si>
    <t>D'HAENENS Seraphin</t>
  </si>
  <si>
    <t>SOMNEL Noël</t>
  </si>
  <si>
    <t>DE ROO Jean-Pierre</t>
  </si>
  <si>
    <t>SIMOENS Wilfried</t>
  </si>
  <si>
    <t>GEIRNAERT Emile</t>
  </si>
  <si>
    <t>CLAEYS Hubert</t>
  </si>
  <si>
    <t>DENEUT Johan</t>
  </si>
  <si>
    <t>MIGNEAUX Patrick</t>
  </si>
  <si>
    <t>DESWARTE Franky</t>
  </si>
  <si>
    <t>VAN ACKER Frank</t>
  </si>
  <si>
    <t>DELECLUYSE Hugo</t>
  </si>
  <si>
    <t>GUENEZ Christophe</t>
  </si>
  <si>
    <t>VERGHEYNST Albert</t>
  </si>
  <si>
    <t>DETOLLENAERE Jonny</t>
  </si>
  <si>
    <t>VEYS Renzo</t>
  </si>
  <si>
    <t>BAS Jacques</t>
  </si>
  <si>
    <t>VERBRUGGHE Philippe</t>
  </si>
  <si>
    <t>DEWILDE Johan</t>
  </si>
  <si>
    <t>VAN CRAENENBROECK Theo</t>
  </si>
  <si>
    <t>DE KORT Marc</t>
  </si>
  <si>
    <t>WM</t>
  </si>
  <si>
    <t>VAN BAREL Ferdinand</t>
  </si>
  <si>
    <t>VAN DEN BERGHE André</t>
  </si>
  <si>
    <t>6117B</t>
  </si>
  <si>
    <t>6489B</t>
  </si>
  <si>
    <t>6712B</t>
  </si>
  <si>
    <t>HEERWEGH Robert</t>
  </si>
  <si>
    <t>DE SCHEPPER Patrick</t>
  </si>
  <si>
    <t>RAEMDONCK Tommy</t>
  </si>
  <si>
    <t>STEVENS Patrick</t>
  </si>
  <si>
    <t>BOONE Koen</t>
  </si>
  <si>
    <t>DALLINGA Meerten</t>
  </si>
  <si>
    <t>JANSSENS Alfons</t>
  </si>
  <si>
    <t>VAN KERCKHOVE Freddy</t>
  </si>
  <si>
    <t>BOCKLANDT Martin</t>
  </si>
  <si>
    <t>NATID</t>
  </si>
  <si>
    <t>NAAM</t>
  </si>
  <si>
    <t>K.BiGi</t>
  </si>
  <si>
    <t>NOE Christiaan</t>
  </si>
  <si>
    <t>VANDEWIELE Eric</t>
  </si>
  <si>
    <t>K.Kn</t>
  </si>
  <si>
    <t>LANDUYT Sacha</t>
  </si>
  <si>
    <t>VAN KREIJ Jo</t>
  </si>
  <si>
    <t>DELAET Cassy</t>
  </si>
  <si>
    <t>LEDUC Claude C.L.H.</t>
  </si>
  <si>
    <t>RADEMAKERS Tim</t>
  </si>
  <si>
    <t>VAN DEN ABEELE Marc</t>
  </si>
  <si>
    <t>VANPRAET Bart</t>
  </si>
  <si>
    <t>DEPRINCE Luc</t>
  </si>
  <si>
    <t>LIBRECHT Geert</t>
  </si>
  <si>
    <t>DANNEELS Laurent</t>
  </si>
  <si>
    <t>00264</t>
  </si>
  <si>
    <t>DALLINGA Louis</t>
  </si>
  <si>
    <t>K.Br.</t>
  </si>
  <si>
    <t>DE KRAKER Jean Paul</t>
  </si>
  <si>
    <t>DEQUEKER Guido</t>
  </si>
  <si>
    <t>QUITTELIER Stephan</t>
  </si>
  <si>
    <t>'T SEYEN Roland</t>
  </si>
  <si>
    <t>VAN EENHOOGHE Wilfried</t>
  </si>
  <si>
    <t>00994</t>
  </si>
  <si>
    <t>VASSEUR Patrick</t>
  </si>
  <si>
    <t>BORREMANS Edouard</t>
  </si>
  <si>
    <t>DUSOIR Milo</t>
  </si>
  <si>
    <t>EUSSEN Gerardus</t>
  </si>
  <si>
    <t>VANDECASTEELE Willy</t>
  </si>
  <si>
    <t>VERLAECKE Rudy</t>
  </si>
  <si>
    <t>ZONNEKEIN Henri</t>
  </si>
  <si>
    <t>00886</t>
  </si>
  <si>
    <t>AMANT Erik</t>
  </si>
  <si>
    <t>00270</t>
  </si>
  <si>
    <t>ANDRIES Roger</t>
  </si>
  <si>
    <t>00863</t>
  </si>
  <si>
    <t>DE SMET Marc</t>
  </si>
  <si>
    <t>00884</t>
  </si>
  <si>
    <t>DE TROYER André</t>
  </si>
  <si>
    <t>PETIT Danny</t>
  </si>
  <si>
    <t>00885</t>
  </si>
  <si>
    <t>PUTTEMAN François</t>
  </si>
  <si>
    <t>RIEMKENS Wilfried</t>
  </si>
  <si>
    <t>00867</t>
  </si>
  <si>
    <t>VAN DE VONDEL Dirk</t>
  </si>
  <si>
    <t>VAN DER STORM Carlos</t>
  </si>
  <si>
    <t>VERHOEYEN Eddy</t>
  </si>
  <si>
    <t>00862</t>
  </si>
  <si>
    <t>VINCK Eddie</t>
  </si>
  <si>
    <t>DE BACKER Francois</t>
  </si>
  <si>
    <t>00035</t>
  </si>
  <si>
    <t>DE CNIJF Florent</t>
  </si>
  <si>
    <t>00869</t>
  </si>
  <si>
    <t>DE TANT Freddy</t>
  </si>
  <si>
    <t>00169</t>
  </si>
  <si>
    <t>VAN DEN HAUWE Filip</t>
  </si>
  <si>
    <t>VAN LAETHEM Rudi</t>
  </si>
  <si>
    <t>VAN LANGENHOVE Alain</t>
  </si>
  <si>
    <t>VANDE CAN Florian</t>
  </si>
  <si>
    <t>VANDE CAN Thierry</t>
  </si>
  <si>
    <t>BRENDERS Thierry</t>
  </si>
  <si>
    <t>K.OH</t>
  </si>
  <si>
    <t>DE HERTOG Gert-Jan</t>
  </si>
  <si>
    <t>DE HERTOG Ives</t>
  </si>
  <si>
    <t>DERUYVER Stefaan</t>
  </si>
  <si>
    <t>SAMIN Bruno</t>
  </si>
  <si>
    <t>VAN MUYLLEM Norbert</t>
  </si>
  <si>
    <t>CAUDRON Bjorn</t>
  </si>
  <si>
    <t>CAUDRON Danny</t>
  </si>
  <si>
    <t>MOEYKENS Biacio</t>
  </si>
  <si>
    <t>GS</t>
  </si>
  <si>
    <t>CNOCKAERT Herbert</t>
  </si>
  <si>
    <t>DE GOQUE Guy</t>
  </si>
  <si>
    <t>DE MEULEMEESTER Cédric</t>
  </si>
  <si>
    <t>8888B</t>
  </si>
  <si>
    <t>DEMIRGIOCLU Fuat</t>
  </si>
  <si>
    <t>van HANEGEM Nico</t>
  </si>
  <si>
    <t>00118</t>
  </si>
  <si>
    <t>PLATEAU Tiani</t>
  </si>
  <si>
    <t>VAN DE KEERE Ronald</t>
  </si>
  <si>
    <t>VAN DEN EEDE Marc</t>
  </si>
  <si>
    <t>BVG</t>
  </si>
  <si>
    <t>DE GRAEVE Aimé</t>
  </si>
  <si>
    <t>DE WISPELAERE Walter</t>
  </si>
  <si>
    <t>HANSKENS Stefaan</t>
  </si>
  <si>
    <t>SIROYT Davy</t>
  </si>
  <si>
    <t>STRIJPENS Lucien</t>
  </si>
  <si>
    <t>VANDENBERGHE Glen</t>
  </si>
  <si>
    <t>DE BOLLE Patrick</t>
  </si>
  <si>
    <t>K&amp;V</t>
  </si>
  <si>
    <t>HERREMAN Luc</t>
  </si>
  <si>
    <t>VANDENBERGHE Pascal</t>
  </si>
  <si>
    <t>WIELFAERT Curt</t>
  </si>
  <si>
    <t>8897B</t>
  </si>
  <si>
    <t>K.BCAW</t>
  </si>
  <si>
    <t>00168</t>
  </si>
  <si>
    <t>JACQMEYN Tony</t>
  </si>
  <si>
    <t>VAN AELST Paul</t>
  </si>
  <si>
    <t>ROY</t>
  </si>
  <si>
    <t>DE VOS Guido</t>
  </si>
  <si>
    <t>VAN LANCKER Marc</t>
  </si>
  <si>
    <t>4476B</t>
  </si>
  <si>
    <t>DOBBELAERE Tony</t>
  </si>
  <si>
    <t>4514B</t>
  </si>
  <si>
    <t>SAMODESTO José</t>
  </si>
  <si>
    <t>4567B</t>
  </si>
  <si>
    <t>K.EBC</t>
  </si>
  <si>
    <t>BERGMANS Dionisius</t>
  </si>
  <si>
    <t>HENSKENS Toine</t>
  </si>
  <si>
    <t>HIMSCHOOT Daniel</t>
  </si>
  <si>
    <t>IMMESOETE Amaat</t>
  </si>
  <si>
    <t>JANSSEN Willem</t>
  </si>
  <si>
    <t>KIVITS Erwin</t>
  </si>
  <si>
    <t>MELKEBEKE Julien</t>
  </si>
  <si>
    <t>CALUWAERTS Frederick</t>
  </si>
  <si>
    <t>VAN HOOYDONK Guy</t>
  </si>
  <si>
    <t>00122</t>
  </si>
  <si>
    <t>DE BRAEKELEIR Gilbert</t>
  </si>
  <si>
    <t>7461B</t>
  </si>
  <si>
    <t>VAN HAMME Rudiger</t>
  </si>
  <si>
    <t>VANDOMMELE Johan</t>
  </si>
  <si>
    <t>K.EWM</t>
  </si>
  <si>
    <t>00272</t>
  </si>
  <si>
    <t>BOEDTS Freddy</t>
  </si>
  <si>
    <t>GYSELINCK Noel</t>
  </si>
  <si>
    <t>LALLEMAN Dennis</t>
  </si>
  <si>
    <t>LATRUWE Nicolas</t>
  </si>
  <si>
    <t>VAN ACKER Jozef</t>
  </si>
  <si>
    <t>CHANARD Benjamin</t>
  </si>
  <si>
    <t>COUCKE Gabriel</t>
  </si>
  <si>
    <t>DELPLANQUE Fabien</t>
  </si>
  <si>
    <t>DHAEYER Rémy</t>
  </si>
  <si>
    <t>MOLLE Willy</t>
  </si>
  <si>
    <t>PHELIZON Christophe</t>
  </si>
  <si>
    <t>VERCAMPST Rémy</t>
  </si>
  <si>
    <t>BUYLLE Stany</t>
  </si>
  <si>
    <t>CORNELISSEN Jacky</t>
  </si>
  <si>
    <t>DE RYNCK Ivan</t>
  </si>
  <si>
    <t>00696</t>
  </si>
  <si>
    <t>DEVOLDERE Eric</t>
  </si>
  <si>
    <t>8696B</t>
  </si>
  <si>
    <t>00248</t>
  </si>
  <si>
    <t>HUYSENTRUYT Eric</t>
  </si>
  <si>
    <t>LAGAGE Roger</t>
  </si>
  <si>
    <t>00401</t>
  </si>
  <si>
    <t>MALESIS Pierre</t>
  </si>
  <si>
    <t>RAVESTIJN Martin</t>
  </si>
  <si>
    <t>ROELANTS Frédéric</t>
  </si>
  <si>
    <t>VANKIEKEN David</t>
  </si>
  <si>
    <t>VANUXEM Jerôme</t>
  </si>
  <si>
    <t>VOLH</t>
  </si>
  <si>
    <t>VANDENBERGHE Rudy</t>
  </si>
  <si>
    <t>VAN KEIRSBULCK Alex</t>
  </si>
  <si>
    <t>MELNYTSCHENKO Cédric</t>
  </si>
  <si>
    <t>ONBEKENT Michiel</t>
  </si>
  <si>
    <t>PLANCKE Filip</t>
  </si>
  <si>
    <t>RONDELEZ Kenneth</t>
  </si>
  <si>
    <t>SAMIJN Peter</t>
  </si>
  <si>
    <t>6094B</t>
  </si>
  <si>
    <t>VANDENDRIESSCHE Philippe</t>
  </si>
  <si>
    <t>VANTHOURNOUT Michel</t>
  </si>
  <si>
    <t>ACX Dirk</t>
  </si>
  <si>
    <t>DECEUNINCK Kurt</t>
  </si>
  <si>
    <t>DECOCK Stephan</t>
  </si>
  <si>
    <t>VERSCHELDE Gratien</t>
  </si>
  <si>
    <t>BRUNEEL Norbert</t>
  </si>
  <si>
    <t>DLS</t>
  </si>
  <si>
    <t>DE WAELE Eddy</t>
  </si>
  <si>
    <t>VAN DE VELDE Désire</t>
  </si>
  <si>
    <t>00015</t>
  </si>
  <si>
    <t>CAP Jessica</t>
  </si>
  <si>
    <t>BCKS</t>
  </si>
  <si>
    <t>DAELMAN Walther</t>
  </si>
  <si>
    <t>4853B</t>
  </si>
  <si>
    <t>ROSIER Nick</t>
  </si>
  <si>
    <t>TROONBEECKX Willy</t>
  </si>
  <si>
    <t>VAN HECKE Rita</t>
  </si>
  <si>
    <t>VERGULT Francois</t>
  </si>
  <si>
    <t>00405</t>
  </si>
  <si>
    <t>ARCATI Marie Jeanne</t>
  </si>
  <si>
    <t>00698</t>
  </si>
  <si>
    <t>BRITO Dos Santos Letitia</t>
  </si>
  <si>
    <t>00406</t>
  </si>
  <si>
    <t>VANACKER Francoise</t>
  </si>
  <si>
    <t>WAEM Chris</t>
  </si>
  <si>
    <t>BROEDERS Adrianus</t>
  </si>
  <si>
    <t>00684</t>
  </si>
  <si>
    <t>BROEDERS Cynthia</t>
  </si>
  <si>
    <t>CLAESSENS Walter</t>
  </si>
  <si>
    <t>00166</t>
  </si>
  <si>
    <t>COLMAN Anita</t>
  </si>
  <si>
    <t>DE CLEEN Joeri</t>
  </si>
  <si>
    <t>DE CLEEN Sylvain</t>
  </si>
  <si>
    <t>1193B</t>
  </si>
  <si>
    <t>DE WOLF Alfons</t>
  </si>
  <si>
    <t>00124</t>
  </si>
  <si>
    <t>D'HOOGHE Christiane</t>
  </si>
  <si>
    <t>FORTON Francis</t>
  </si>
  <si>
    <t>00183</t>
  </si>
  <si>
    <t>GOMBERT Nathalie</t>
  </si>
  <si>
    <t>HOSTENS Stefaan</t>
  </si>
  <si>
    <t>8076B</t>
  </si>
  <si>
    <t>5430B</t>
  </si>
  <si>
    <t>MUYLAERT Dirk</t>
  </si>
  <si>
    <t>00715</t>
  </si>
  <si>
    <t>PATERNOSTER Rita</t>
  </si>
  <si>
    <t>PEETERS Leo</t>
  </si>
  <si>
    <t>4405B</t>
  </si>
  <si>
    <t>SCHIETTECATTE Yves</t>
  </si>
  <si>
    <t>STERCKVAL Michel</t>
  </si>
  <si>
    <t>00149</t>
  </si>
  <si>
    <t>VANDEN BULCK Marijke</t>
  </si>
  <si>
    <t>1168B</t>
  </si>
  <si>
    <t>5727B</t>
  </si>
  <si>
    <t>00737</t>
  </si>
  <si>
    <t>VERCAUTEREN Berlinde</t>
  </si>
  <si>
    <t>00739</t>
  </si>
  <si>
    <t>VERNIMMEN Hilda</t>
  </si>
  <si>
    <t>4841B</t>
  </si>
  <si>
    <t>VERPLANCKE Jean Paul</t>
  </si>
  <si>
    <t>00744</t>
  </si>
  <si>
    <t>WENSELAERS Frieda</t>
  </si>
  <si>
    <t>00880</t>
  </si>
  <si>
    <t>WINCKELMANS Els</t>
  </si>
  <si>
    <t>KSNBA</t>
  </si>
  <si>
    <t>BRIJSSINCK Ronny</t>
  </si>
  <si>
    <t>CHRISTIAENS Johan</t>
  </si>
  <si>
    <t>DE MAYER Joris</t>
  </si>
  <si>
    <t>VAN HAMME Gunther</t>
  </si>
  <si>
    <t>VAN LEEUWEN A.E.M.</t>
  </si>
  <si>
    <t>VAN MEIR Frank</t>
  </si>
  <si>
    <t>VERHOFSTADT Eddy</t>
  </si>
  <si>
    <t>7318B</t>
  </si>
  <si>
    <t>DE PAEPE Dirk</t>
  </si>
  <si>
    <t>HEMELAER Oswald</t>
  </si>
  <si>
    <t>PAUWELS William</t>
  </si>
  <si>
    <t>TILLEY Nacer</t>
  </si>
  <si>
    <t>VG02</t>
  </si>
  <si>
    <t>BC EDELWEISS EVERGEM</t>
  </si>
  <si>
    <t>K.EWH</t>
  </si>
  <si>
    <t>VG04</t>
  </si>
  <si>
    <t>GOUDEN SLEUTEL</t>
  </si>
  <si>
    <t>VG05</t>
  </si>
  <si>
    <t>K.B.C. ELK WEIRD'HEM</t>
  </si>
  <si>
    <t>VG06</t>
  </si>
  <si>
    <t>BILJARTVRIENDEN GENT</t>
  </si>
  <si>
    <t>VG10</t>
  </si>
  <si>
    <t>VG11</t>
  </si>
  <si>
    <t>K.B.C. ARGOS - WESTVELD</t>
  </si>
  <si>
    <t>KBCAW</t>
  </si>
  <si>
    <t>KUNST &amp; VERMAAK OUDENAARDE</t>
  </si>
  <si>
    <t>VG12</t>
  </si>
  <si>
    <t>B.C.ROYALVRIENDEN OUDENAARDE</t>
  </si>
  <si>
    <t>VG14</t>
  </si>
  <si>
    <t>B.C. KASTEELDREEF</t>
  </si>
  <si>
    <t>VG15</t>
  </si>
  <si>
    <t>K.EEKLOSE B.C.</t>
  </si>
  <si>
    <t>VG16</t>
  </si>
  <si>
    <t>K.A. UNION-SANDEMAN</t>
  </si>
  <si>
    <t>VG17</t>
  </si>
  <si>
    <t>K.GENTSCHE B.A.</t>
  </si>
  <si>
    <t>VG18</t>
  </si>
  <si>
    <t>K.B.C. KRIJT OP TIJD MELLE</t>
  </si>
  <si>
    <t>K.KOTM</t>
  </si>
  <si>
    <t>VG19</t>
  </si>
  <si>
    <t>K.B.C. METRO</t>
  </si>
  <si>
    <t>DISTRICTFINALE</t>
  </si>
  <si>
    <t>GF</t>
  </si>
  <si>
    <t>GEWEST. FINALE</t>
  </si>
  <si>
    <t>GV</t>
  </si>
  <si>
    <t>DV</t>
  </si>
  <si>
    <t>DISTRICT VOORWEDSTR.</t>
  </si>
  <si>
    <t>DEWEST. VOORWEDSTR.</t>
  </si>
  <si>
    <t>SPORTJAAR 2013-2014</t>
  </si>
  <si>
    <t>8e Vrij  KB</t>
  </si>
  <si>
    <t>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</si>
</sst>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</font>
    <font>
      <sz val="9"/>
      <name val="Arial"/>
    </font>
    <font>
      <b/>
      <sz val="9"/>
      <name val="Arial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/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0" fillId="2" borderId="21" xfId="0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3" xfId="0" applyFill="1" applyBorder="1" applyAlignment="1">
      <alignment horizontal="right"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right" vertical="center"/>
    </xf>
    <xf numFmtId="0" fontId="0" fillId="4" borderId="24" xfId="0" applyFill="1" applyBorder="1" applyAlignment="1">
      <alignment horizontal="center" vertical="center"/>
    </xf>
    <xf numFmtId="0" fontId="0" fillId="4" borderId="18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0" fillId="4" borderId="29" xfId="0" applyFill="1" applyBorder="1" applyAlignment="1">
      <alignment horizontal="right" vertical="center"/>
    </xf>
    <xf numFmtId="0" fontId="0" fillId="5" borderId="28" xfId="0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2" fontId="1" fillId="7" borderId="30" xfId="0" applyNumberFormat="1" applyFont="1" applyFill="1" applyBorder="1" applyAlignment="1">
      <alignment horizontal="center" vertical="center"/>
    </xf>
    <xf numFmtId="2" fontId="1" fillId="7" borderId="29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8" fillId="8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2" fontId="1" fillId="0" borderId="30" xfId="0" applyNumberFormat="1" applyFont="1" applyFill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right"/>
    </xf>
    <xf numFmtId="0" fontId="9" fillId="9" borderId="0" xfId="0" applyFont="1" applyFill="1"/>
    <xf numFmtId="0" fontId="9" fillId="9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" fontId="10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right"/>
    </xf>
    <xf numFmtId="0" fontId="12" fillId="11" borderId="20" xfId="0" applyFont="1" applyFill="1" applyBorder="1" applyAlignment="1">
      <alignment horizontal="center" vertical="center"/>
    </xf>
    <xf numFmtId="0" fontId="12" fillId="11" borderId="27" xfId="0" applyFont="1" applyFill="1" applyBorder="1" applyAlignment="1">
      <alignment horizontal="center" vertical="center"/>
    </xf>
    <xf numFmtId="2" fontId="12" fillId="11" borderId="27" xfId="0" applyNumberFormat="1" applyFont="1" applyFill="1" applyBorder="1" applyAlignment="1">
      <alignment horizontal="center" vertical="center"/>
    </xf>
    <xf numFmtId="0" fontId="12" fillId="11" borderId="26" xfId="0" applyFont="1" applyFill="1" applyBorder="1" applyAlignment="1">
      <alignment horizontal="center" vertical="center"/>
    </xf>
    <xf numFmtId="0" fontId="0" fillId="10" borderId="25" xfId="0" applyFill="1" applyBorder="1" applyAlignment="1">
      <alignment horizontal="right" vertical="center"/>
    </xf>
    <xf numFmtId="0" fontId="0" fillId="10" borderId="30" xfId="0" applyFill="1" applyBorder="1" applyAlignment="1">
      <alignment horizontal="right" vertical="center"/>
    </xf>
    <xf numFmtId="0" fontId="0" fillId="5" borderId="25" xfId="0" applyFill="1" applyBorder="1" applyAlignment="1">
      <alignment horizontal="left" vertical="center"/>
    </xf>
    <xf numFmtId="0" fontId="0" fillId="5" borderId="25" xfId="0" applyFill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4" borderId="19" xfId="0" applyFill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0</xdr:col>
      <xdr:colOff>419100</xdr:colOff>
      <xdr:row>2</xdr:row>
      <xdr:rowOff>142875</xdr:rowOff>
    </xdr:to>
    <xdr:pic>
      <xdr:nvPicPr>
        <xdr:cNvPr id="1025" name="Picture 1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8575"/>
          <a:ext cx="352425" cy="4000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57150</xdr:colOff>
      <xdr:row>0</xdr:row>
      <xdr:rowOff>38100</xdr:rowOff>
    </xdr:from>
    <xdr:to>
      <xdr:col>11</xdr:col>
      <xdr:colOff>419100</xdr:colOff>
      <xdr:row>3</xdr:row>
      <xdr:rowOff>0</xdr:rowOff>
    </xdr:to>
    <xdr:pic>
      <xdr:nvPicPr>
        <xdr:cNvPr id="1026" name="Picture 2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38100"/>
          <a:ext cx="361950" cy="400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P7" sqref="P7"/>
    </sheetView>
  </sheetViews>
  <sheetFormatPr defaultRowHeight="12.75" x14ac:dyDescent="0.2"/>
  <cols>
    <col min="1" max="1" width="6.85546875" style="1" customWidth="1"/>
    <col min="2" max="2" width="6" style="1" customWidth="1"/>
    <col min="3" max="3" width="2.42578125" style="1" customWidth="1"/>
    <col min="4" max="4" width="22.85546875" style="18" customWidth="1"/>
    <col min="5" max="5" width="4" style="1" customWidth="1"/>
    <col min="6" max="6" width="1.42578125" style="1" customWidth="1"/>
    <col min="7" max="7" width="5" style="1" customWidth="1"/>
    <col min="8" max="8" width="8.28515625" style="1" customWidth="1"/>
    <col min="9" max="9" width="7.7109375" style="1" customWidth="1"/>
    <col min="10" max="10" width="7.85546875" style="1" customWidth="1"/>
    <col min="11" max="11" width="8.28515625" style="1" customWidth="1"/>
    <col min="12" max="12" width="7" style="1" customWidth="1"/>
  </cols>
  <sheetData>
    <row r="1" spans="1:12" ht="11.25" customHeight="1" x14ac:dyDescent="0.2">
      <c r="A1" s="4"/>
      <c r="B1" s="67"/>
      <c r="C1" s="67"/>
      <c r="D1" s="67"/>
      <c r="E1" s="68"/>
      <c r="F1" s="68"/>
      <c r="G1" s="68"/>
      <c r="H1" s="68"/>
      <c r="I1" s="69"/>
      <c r="J1" s="69"/>
      <c r="K1" s="69" t="s">
        <v>0</v>
      </c>
      <c r="L1" s="7"/>
    </row>
    <row r="2" spans="1:12" ht="11.25" customHeight="1" x14ac:dyDescent="0.2">
      <c r="A2" s="5"/>
      <c r="B2" s="70" t="s">
        <v>1</v>
      </c>
      <c r="C2" s="70"/>
      <c r="D2" s="70"/>
      <c r="E2" s="70"/>
      <c r="F2" s="70"/>
      <c r="G2" s="70"/>
      <c r="H2" s="70"/>
      <c r="I2" s="71"/>
      <c r="J2" s="71"/>
      <c r="K2" s="71" t="s">
        <v>811</v>
      </c>
      <c r="L2" s="8"/>
    </row>
    <row r="3" spans="1:12" ht="12" customHeight="1" thickBot="1" x14ac:dyDescent="0.25">
      <c r="A3" s="6"/>
      <c r="B3" s="72" t="s">
        <v>2</v>
      </c>
      <c r="C3" s="72"/>
      <c r="D3" s="72"/>
      <c r="E3" s="72"/>
      <c r="F3" s="72"/>
      <c r="G3" s="72"/>
      <c r="H3" s="72"/>
      <c r="I3" s="73"/>
      <c r="J3" s="73"/>
      <c r="K3" s="73" t="s">
        <v>13</v>
      </c>
      <c r="L3" s="9"/>
    </row>
    <row r="4" spans="1:12" ht="11.25" customHeight="1" x14ac:dyDescent="0.2">
      <c r="A4" s="74"/>
      <c r="B4" s="76"/>
      <c r="C4" s="76"/>
      <c r="D4" s="77" t="s">
        <v>431</v>
      </c>
      <c r="E4" s="79" t="s">
        <v>813</v>
      </c>
      <c r="F4" s="115" t="str">
        <f>VLOOKUP(E4,Leden!A:D,2,FALSE)</f>
        <v>DISTRICTFINALE</v>
      </c>
      <c r="G4" s="116"/>
      <c r="H4" s="116"/>
      <c r="I4" s="116"/>
      <c r="J4" s="113" t="s">
        <v>812</v>
      </c>
      <c r="K4" s="113"/>
      <c r="L4" s="114"/>
    </row>
    <row r="5" spans="1:12" ht="12" customHeight="1" thickBot="1" x14ac:dyDescent="0.25">
      <c r="A5" s="75"/>
      <c r="B5" s="62" t="s">
        <v>775</v>
      </c>
      <c r="C5" s="2"/>
      <c r="D5" s="66" t="str">
        <f>VLOOKUP(B:B,Leden!A:E,2,FALSE)</f>
        <v>BC EDELWEISS EVERGEM</v>
      </c>
      <c r="E5" s="120" t="s">
        <v>485</v>
      </c>
      <c r="F5" s="121"/>
      <c r="G5" s="121"/>
      <c r="H5" s="121"/>
      <c r="I5" s="122"/>
      <c r="J5" s="91" t="s">
        <v>435</v>
      </c>
      <c r="K5" s="73"/>
      <c r="L5" s="78"/>
    </row>
    <row r="6" spans="1:12" ht="5.25" customHeight="1" thickBot="1" x14ac:dyDescent="0.25">
      <c r="A6" s="45"/>
      <c r="B6" s="43"/>
      <c r="C6" s="43"/>
      <c r="D6" s="44"/>
      <c r="E6" s="43"/>
      <c r="F6" s="43"/>
      <c r="G6" s="43"/>
      <c r="H6" s="43"/>
      <c r="I6" s="43"/>
      <c r="J6" s="43"/>
      <c r="K6" s="43"/>
      <c r="L6" s="46"/>
    </row>
    <row r="7" spans="1:12" ht="11.25" customHeight="1" x14ac:dyDescent="0.2">
      <c r="A7" s="47"/>
      <c r="B7" s="48"/>
      <c r="C7" s="48"/>
      <c r="D7" s="49"/>
      <c r="E7" s="53"/>
      <c r="F7" s="48"/>
      <c r="G7" s="80" t="s">
        <v>432</v>
      </c>
      <c r="H7" s="81" t="s">
        <v>433</v>
      </c>
      <c r="I7" s="84" t="s">
        <v>435</v>
      </c>
      <c r="J7" s="86">
        <v>1</v>
      </c>
      <c r="K7" s="92"/>
      <c r="L7" s="94"/>
    </row>
    <row r="8" spans="1:12" ht="11.25" customHeight="1" thickBot="1" x14ac:dyDescent="0.25">
      <c r="A8" s="50"/>
      <c r="B8" s="51"/>
      <c r="C8" s="51"/>
      <c r="D8" s="52"/>
      <c r="E8" s="13"/>
      <c r="F8" s="51"/>
      <c r="G8" s="82" t="s">
        <v>432</v>
      </c>
      <c r="H8" s="83" t="s">
        <v>434</v>
      </c>
      <c r="I8" s="85" t="s">
        <v>435</v>
      </c>
      <c r="J8" s="87">
        <v>1.59</v>
      </c>
      <c r="K8" s="93"/>
      <c r="L8" s="95"/>
    </row>
    <row r="9" spans="1:12" ht="13.5" thickBot="1" x14ac:dyDescent="0.25">
      <c r="A9" s="19"/>
      <c r="B9" s="88">
        <v>9428</v>
      </c>
      <c r="C9" s="89"/>
      <c r="D9" s="90" t="str">
        <f>VLOOKUP(B9,Leden!A:D,2,FALSE)</f>
        <v>WIELFAERT Curt</v>
      </c>
      <c r="E9" s="89"/>
      <c r="F9" s="89"/>
      <c r="G9" s="89"/>
      <c r="H9" s="88" t="str">
        <f>VLOOKUP(B9,Leden!A:E,3,FALSE)</f>
        <v>K&amp;V</v>
      </c>
      <c r="I9" s="20"/>
      <c r="J9" s="20"/>
      <c r="K9" s="20"/>
      <c r="L9" s="24"/>
    </row>
    <row r="10" spans="1:12" x14ac:dyDescent="0.2">
      <c r="A10" s="25"/>
      <c r="B10" s="21"/>
      <c r="C10" s="21"/>
      <c r="D10" s="26"/>
      <c r="E10" s="10" t="s">
        <v>4</v>
      </c>
      <c r="F10" s="12"/>
      <c r="G10" s="12" t="s">
        <v>8</v>
      </c>
      <c r="H10" s="14" t="s">
        <v>9</v>
      </c>
      <c r="I10" s="12" t="s">
        <v>6</v>
      </c>
      <c r="J10" s="12" t="s">
        <v>7</v>
      </c>
      <c r="K10" s="12" t="s">
        <v>10</v>
      </c>
      <c r="L10" s="16" t="s">
        <v>12</v>
      </c>
    </row>
    <row r="11" spans="1:12" ht="13.5" thickBot="1" x14ac:dyDescent="0.25">
      <c r="A11" s="25"/>
      <c r="B11" s="21"/>
      <c r="C11" s="21"/>
      <c r="D11" s="26"/>
      <c r="E11" s="11"/>
      <c r="F11" s="13"/>
      <c r="G11" s="13" t="s">
        <v>5</v>
      </c>
      <c r="H11" s="15"/>
      <c r="I11" s="13"/>
      <c r="J11" s="13"/>
      <c r="K11" s="13" t="s">
        <v>11</v>
      </c>
      <c r="L11" s="17"/>
    </row>
    <row r="12" spans="1:12" ht="13.5" thickBot="1" x14ac:dyDescent="0.25">
      <c r="A12" s="27"/>
      <c r="B12" s="63">
        <v>9144</v>
      </c>
      <c r="C12" s="28"/>
      <c r="D12" s="23" t="str">
        <f>VLOOKUP(B:B,Leden!A:E,2,FALSE)</f>
        <v>D'HAENENS Seraphin</v>
      </c>
      <c r="E12" s="53">
        <v>1</v>
      </c>
      <c r="F12" s="53"/>
      <c r="G12" s="53">
        <v>2</v>
      </c>
      <c r="H12" s="53">
        <v>30</v>
      </c>
      <c r="I12" s="53">
        <v>25</v>
      </c>
      <c r="J12" s="59">
        <f t="shared" ref="J12:J17" si="0">H12/I12</f>
        <v>1.2</v>
      </c>
      <c r="K12" s="53">
        <v>5</v>
      </c>
      <c r="L12" s="54" t="str">
        <f>IF(J12&lt;J7,"OG",IF(J12&gt;J8,"PR","MG"))</f>
        <v>MG</v>
      </c>
    </row>
    <row r="13" spans="1:12" ht="13.5" thickBot="1" x14ac:dyDescent="0.25">
      <c r="A13" s="117">
        <v>1</v>
      </c>
      <c r="B13" s="64">
        <v>9261</v>
      </c>
      <c r="C13" s="29"/>
      <c r="D13" s="30" t="str">
        <f>VLOOKUP(B:B,Leden!A:E,2,FALSE)</f>
        <v>DE MEULEMEESTER Cédric</v>
      </c>
      <c r="E13" s="55">
        <v>6</v>
      </c>
      <c r="F13" s="55"/>
      <c r="G13" s="55">
        <v>2</v>
      </c>
      <c r="H13" s="55">
        <v>30</v>
      </c>
      <c r="I13" s="55">
        <v>17</v>
      </c>
      <c r="J13" s="60">
        <f t="shared" si="0"/>
        <v>1.7647058823529411</v>
      </c>
      <c r="K13" s="55">
        <v>6</v>
      </c>
      <c r="L13" s="54" t="str">
        <f>IF(J13&lt;J7,"OG",IF(J13&gt;J8,"PR","MG"))</f>
        <v>PR</v>
      </c>
    </row>
    <row r="14" spans="1:12" ht="13.5" thickBot="1" x14ac:dyDescent="0.25">
      <c r="A14" s="118"/>
      <c r="B14" s="64">
        <v>8349</v>
      </c>
      <c r="C14" s="29"/>
      <c r="D14" s="30" t="str">
        <f>VLOOKUP(B:B,Leden!A:E,2,FALSE)</f>
        <v>CLAERHOUT Bernard</v>
      </c>
      <c r="E14" s="55">
        <v>7</v>
      </c>
      <c r="F14" s="55"/>
      <c r="G14" s="55">
        <v>0</v>
      </c>
      <c r="H14" s="55">
        <v>27</v>
      </c>
      <c r="I14" s="55">
        <v>27</v>
      </c>
      <c r="J14" s="60">
        <f t="shared" si="0"/>
        <v>1</v>
      </c>
      <c r="K14" s="55">
        <v>4</v>
      </c>
      <c r="L14" s="54" t="str">
        <f>IF(J14&lt;J7,"OG",IF(J14&gt;J8,"PR","MG"))</f>
        <v>MG</v>
      </c>
    </row>
    <row r="15" spans="1:12" ht="13.5" thickBot="1" x14ac:dyDescent="0.25">
      <c r="A15" s="119"/>
      <c r="B15" s="64">
        <v>9262</v>
      </c>
      <c r="C15" s="29"/>
      <c r="D15" s="30" t="str">
        <f>VLOOKUP(B:B,Leden!A:E,2,FALSE)</f>
        <v>CLAEYS Hubert</v>
      </c>
      <c r="E15" s="55">
        <v>11</v>
      </c>
      <c r="F15" s="55"/>
      <c r="G15" s="55">
        <v>0</v>
      </c>
      <c r="H15" s="55">
        <v>23</v>
      </c>
      <c r="I15" s="55">
        <v>27</v>
      </c>
      <c r="J15" s="60">
        <f t="shared" si="0"/>
        <v>0.85185185185185186</v>
      </c>
      <c r="K15" s="55">
        <v>5</v>
      </c>
      <c r="L15" s="54" t="str">
        <f>IF(J15&lt;J7,"OG",IF(J15&gt;J8,"PR","MG"))</f>
        <v>OG</v>
      </c>
    </row>
    <row r="16" spans="1:12" ht="13.5" thickBot="1" x14ac:dyDescent="0.25">
      <c r="A16" s="31"/>
      <c r="B16" s="65"/>
      <c r="C16" s="32"/>
      <c r="D16" s="41" t="e">
        <f>VLOOKUP(B:B,Leden!A:E,2,FALSE)</f>
        <v>#N/A</v>
      </c>
      <c r="E16" s="13"/>
      <c r="F16" s="56"/>
      <c r="G16" s="13"/>
      <c r="H16" s="13"/>
      <c r="I16" s="13"/>
      <c r="J16" s="61" t="e">
        <f t="shared" si="0"/>
        <v>#DIV/0!</v>
      </c>
      <c r="K16" s="57"/>
      <c r="L16" s="54" t="e">
        <f>IF(J16&lt;J7,"OG",IF(J16&gt;J8,"PR","MG"))</f>
        <v>#DIV/0!</v>
      </c>
    </row>
    <row r="17" spans="1:12" ht="13.5" thickBot="1" x14ac:dyDescent="0.25">
      <c r="A17" s="33"/>
      <c r="B17" s="33"/>
      <c r="C17" s="33"/>
      <c r="D17" s="34"/>
      <c r="E17" s="58"/>
      <c r="F17" s="58"/>
      <c r="G17" s="109">
        <f>G12+G13+G14+G15+G16</f>
        <v>4</v>
      </c>
      <c r="H17" s="110">
        <f>SUM(H12:H16)</f>
        <v>110</v>
      </c>
      <c r="I17" s="110">
        <f>SUM(I12:I16)</f>
        <v>96</v>
      </c>
      <c r="J17" s="111">
        <f t="shared" si="0"/>
        <v>1.1458333333333333</v>
      </c>
      <c r="K17" s="110">
        <v>6</v>
      </c>
      <c r="L17" s="112" t="str">
        <f>IF(J17&lt;J7,"OG",IF(J17&gt;J8,"PR","MG"))</f>
        <v>MG</v>
      </c>
    </row>
    <row r="18" spans="1:12" ht="13.5" thickBot="1" x14ac:dyDescent="0.25">
      <c r="A18" s="19"/>
      <c r="B18" s="88">
        <v>9144</v>
      </c>
      <c r="C18" s="89"/>
      <c r="D18" s="90" t="str">
        <f>VLOOKUP(B18,Leden!A:D,2,FALSE)</f>
        <v>D'HAENENS Seraphin</v>
      </c>
      <c r="E18" s="89"/>
      <c r="F18" s="89"/>
      <c r="G18" s="89"/>
      <c r="H18" s="88" t="str">
        <f>VLOOKUP(B18,Leden!A:E,3,FALSE)</f>
        <v>ED</v>
      </c>
      <c r="I18" s="20"/>
      <c r="J18" s="20"/>
      <c r="K18" s="20"/>
      <c r="L18" s="24"/>
    </row>
    <row r="19" spans="1:12" x14ac:dyDescent="0.2">
      <c r="A19" s="25"/>
      <c r="B19" s="21"/>
      <c r="C19" s="21"/>
      <c r="D19" s="26"/>
      <c r="E19" s="10" t="s">
        <v>4</v>
      </c>
      <c r="F19" s="12"/>
      <c r="G19" s="12" t="s">
        <v>8</v>
      </c>
      <c r="H19" s="14" t="s">
        <v>9</v>
      </c>
      <c r="I19" s="12" t="s">
        <v>6</v>
      </c>
      <c r="J19" s="12" t="s">
        <v>7</v>
      </c>
      <c r="K19" s="12" t="s">
        <v>10</v>
      </c>
      <c r="L19" s="16" t="s">
        <v>12</v>
      </c>
    </row>
    <row r="20" spans="1:12" ht="13.5" thickBot="1" x14ac:dyDescent="0.25">
      <c r="A20" s="25"/>
      <c r="B20" s="21"/>
      <c r="C20" s="21"/>
      <c r="D20" s="26"/>
      <c r="E20" s="11"/>
      <c r="F20" s="13"/>
      <c r="G20" s="13" t="s">
        <v>5</v>
      </c>
      <c r="H20" s="15"/>
      <c r="I20" s="13"/>
      <c r="J20" s="13"/>
      <c r="K20" s="13" t="s">
        <v>11</v>
      </c>
      <c r="L20" s="17"/>
    </row>
    <row r="21" spans="1:12" ht="13.5" thickBot="1" x14ac:dyDescent="0.25">
      <c r="A21" s="27"/>
      <c r="B21" s="63">
        <v>9428</v>
      </c>
      <c r="C21" s="28"/>
      <c r="D21" s="23" t="str">
        <f>VLOOKUP(B:B,Leden!A:E,2,FALSE)</f>
        <v>WIELFAERT Curt</v>
      </c>
      <c r="E21" s="53">
        <v>1</v>
      </c>
      <c r="F21" s="53"/>
      <c r="G21" s="53">
        <v>0</v>
      </c>
      <c r="H21" s="53">
        <v>15</v>
      </c>
      <c r="I21" s="53">
        <v>25</v>
      </c>
      <c r="J21" s="59">
        <f t="shared" ref="J21:J26" si="1">H21/I21</f>
        <v>0.6</v>
      </c>
      <c r="K21" s="53">
        <v>3</v>
      </c>
      <c r="L21" s="54" t="str">
        <f>IF(J21&lt;J7,"OG",IF(J21&gt;J8,"PR","MG"))</f>
        <v>OG</v>
      </c>
    </row>
    <row r="22" spans="1:12" ht="13.5" thickBot="1" x14ac:dyDescent="0.25">
      <c r="A22" s="117">
        <v>2</v>
      </c>
      <c r="B22" s="64">
        <v>9262</v>
      </c>
      <c r="C22" s="29"/>
      <c r="D22" s="30" t="str">
        <f>VLOOKUP(B:B,Leden!A:E,2,FALSE)</f>
        <v>CLAEYS Hubert</v>
      </c>
      <c r="E22" s="55">
        <v>4</v>
      </c>
      <c r="F22" s="55"/>
      <c r="G22" s="55">
        <v>2</v>
      </c>
      <c r="H22" s="55">
        <v>30</v>
      </c>
      <c r="I22" s="55">
        <v>14</v>
      </c>
      <c r="J22" s="60">
        <f t="shared" si="1"/>
        <v>2.1428571428571428</v>
      </c>
      <c r="K22" s="55">
        <v>10</v>
      </c>
      <c r="L22" s="54" t="str">
        <f>IF(J22&lt;J7,"OG",IF(J22&gt;J8,"PR","MG"))</f>
        <v>PR</v>
      </c>
    </row>
    <row r="23" spans="1:12" ht="13.5" thickBot="1" x14ac:dyDescent="0.25">
      <c r="A23" s="118"/>
      <c r="B23" s="64">
        <v>9261</v>
      </c>
      <c r="C23" s="29"/>
      <c r="D23" s="30" t="str">
        <f>VLOOKUP(B:B,Leden!A:E,2,FALSE)</f>
        <v>DE MEULEMEESTER Cédric</v>
      </c>
      <c r="E23" s="55">
        <v>7</v>
      </c>
      <c r="F23" s="55"/>
      <c r="G23" s="55">
        <v>2</v>
      </c>
      <c r="H23" s="55">
        <v>30</v>
      </c>
      <c r="I23" s="55">
        <v>17</v>
      </c>
      <c r="J23" s="60">
        <f t="shared" si="1"/>
        <v>1.7647058823529411</v>
      </c>
      <c r="K23" s="55">
        <v>9</v>
      </c>
      <c r="L23" s="54" t="str">
        <f>IF(J23&lt;J7,"OG",IF(J23&gt;J8,"PR","MG"))</f>
        <v>PR</v>
      </c>
    </row>
    <row r="24" spans="1:12" ht="13.5" thickBot="1" x14ac:dyDescent="0.25">
      <c r="A24" s="119"/>
      <c r="B24" s="64">
        <v>9070</v>
      </c>
      <c r="C24" s="29"/>
      <c r="D24" s="30" t="str">
        <f>VLOOKUP(B:B,Leden!A:E,2,FALSE)</f>
        <v>CALUWAERTS Frederick</v>
      </c>
      <c r="E24" s="55">
        <v>12</v>
      </c>
      <c r="F24" s="55"/>
      <c r="G24" s="55">
        <v>0</v>
      </c>
      <c r="H24" s="55">
        <v>28</v>
      </c>
      <c r="I24" s="55">
        <v>36</v>
      </c>
      <c r="J24" s="60">
        <f t="shared" si="1"/>
        <v>0.77777777777777779</v>
      </c>
      <c r="K24" s="55">
        <v>10</v>
      </c>
      <c r="L24" s="54" t="str">
        <f>IF(J24&lt;J7,"OG",IF(J24&gt;J8,"PR","MG"))</f>
        <v>OG</v>
      </c>
    </row>
    <row r="25" spans="1:12" ht="13.5" thickBot="1" x14ac:dyDescent="0.25">
      <c r="A25" s="31"/>
      <c r="B25" s="65"/>
      <c r="C25" s="32"/>
      <c r="D25" s="41" t="e">
        <f>VLOOKUP(B:B,Leden!A:E,2,FALSE)</f>
        <v>#N/A</v>
      </c>
      <c r="E25" s="13"/>
      <c r="F25" s="56"/>
      <c r="G25" s="13"/>
      <c r="H25" s="13"/>
      <c r="I25" s="13"/>
      <c r="J25" s="61" t="e">
        <f t="shared" si="1"/>
        <v>#DIV/0!</v>
      </c>
      <c r="K25" s="57"/>
      <c r="L25" s="54" t="e">
        <f>IF(J25&lt;J7,"OG",IF(J25&gt;J8,"PR","MG"))</f>
        <v>#DIV/0!</v>
      </c>
    </row>
    <row r="26" spans="1:12" ht="13.5" thickBot="1" x14ac:dyDescent="0.25">
      <c r="A26" s="33"/>
      <c r="B26" s="33"/>
      <c r="C26" s="33"/>
      <c r="D26" s="34"/>
      <c r="E26" s="58"/>
      <c r="F26" s="58"/>
      <c r="G26" s="109">
        <f>G21+G22+G23+G24+G25</f>
        <v>4</v>
      </c>
      <c r="H26" s="110">
        <f>SUM(H21:H25)</f>
        <v>103</v>
      </c>
      <c r="I26" s="110">
        <f>SUM(I21:I25)</f>
        <v>92</v>
      </c>
      <c r="J26" s="111">
        <f t="shared" si="1"/>
        <v>1.1195652173913044</v>
      </c>
      <c r="K26" s="110">
        <v>10</v>
      </c>
      <c r="L26" s="112" t="str">
        <f>IF(J26&lt;J7,"OG",IF(J26&gt;J8,"PR","MG"))</f>
        <v>MG</v>
      </c>
    </row>
    <row r="27" spans="1:12" ht="3.75" customHeight="1" thickBot="1" x14ac:dyDescent="0.25">
      <c r="A27" s="33"/>
      <c r="B27" s="33"/>
      <c r="C27" s="33"/>
      <c r="D27" s="34"/>
      <c r="E27" s="33"/>
      <c r="F27" s="33"/>
      <c r="G27" s="33"/>
      <c r="H27" s="33"/>
      <c r="I27" s="33"/>
      <c r="J27" s="33"/>
      <c r="K27" s="33"/>
      <c r="L27" s="33"/>
    </row>
    <row r="28" spans="1:12" ht="14.25" customHeight="1" thickBot="1" x14ac:dyDescent="0.25">
      <c r="A28" s="19"/>
      <c r="B28" s="88">
        <v>8349</v>
      </c>
      <c r="C28" s="89"/>
      <c r="D28" s="90" t="str">
        <f>VLOOKUP(B28,Leden!A:D,2,FALSE)</f>
        <v>CLAERHOUT Bernard</v>
      </c>
      <c r="E28" s="89"/>
      <c r="F28" s="89"/>
      <c r="G28" s="89"/>
      <c r="H28" s="88" t="str">
        <f>VLOOKUP(B28,Leden!A:E,3,FALSE)</f>
        <v>K.BCAW</v>
      </c>
      <c r="I28" s="20"/>
      <c r="J28" s="20"/>
      <c r="K28" s="20"/>
      <c r="L28" s="24"/>
    </row>
    <row r="29" spans="1:12" ht="11.25" customHeight="1" x14ac:dyDescent="0.2">
      <c r="A29" s="25"/>
      <c r="B29" s="21"/>
      <c r="C29" s="21"/>
      <c r="D29" s="26"/>
      <c r="E29" s="10" t="s">
        <v>4</v>
      </c>
      <c r="F29" s="12"/>
      <c r="G29" s="12" t="s">
        <v>8</v>
      </c>
      <c r="H29" s="14" t="s">
        <v>9</v>
      </c>
      <c r="I29" s="12" t="s">
        <v>6</v>
      </c>
      <c r="J29" s="12" t="s">
        <v>7</v>
      </c>
      <c r="K29" s="12" t="s">
        <v>10</v>
      </c>
      <c r="L29" s="16" t="s">
        <v>12</v>
      </c>
    </row>
    <row r="30" spans="1:12" ht="9.75" customHeight="1" thickBot="1" x14ac:dyDescent="0.25">
      <c r="A30" s="25"/>
      <c r="B30" s="21"/>
      <c r="C30" s="21"/>
      <c r="D30" s="26"/>
      <c r="E30" s="11"/>
      <c r="F30" s="13"/>
      <c r="G30" s="13" t="s">
        <v>5</v>
      </c>
      <c r="H30" s="15"/>
      <c r="I30" s="13"/>
      <c r="J30" s="13"/>
      <c r="K30" s="13" t="s">
        <v>11</v>
      </c>
      <c r="L30" s="17"/>
    </row>
    <row r="31" spans="1:12" ht="9.75" customHeight="1" thickBot="1" x14ac:dyDescent="0.25">
      <c r="A31" s="27"/>
      <c r="B31" s="63">
        <v>9262</v>
      </c>
      <c r="C31" s="28"/>
      <c r="D31" s="23" t="str">
        <f>VLOOKUP(B:B,Leden!A:E,2,FALSE)</f>
        <v>CLAEYS Hubert</v>
      </c>
      <c r="E31" s="53">
        <v>2</v>
      </c>
      <c r="F31" s="53"/>
      <c r="G31" s="53">
        <v>2</v>
      </c>
      <c r="H31" s="53">
        <v>30</v>
      </c>
      <c r="I31" s="53">
        <v>30</v>
      </c>
      <c r="J31" s="59">
        <f t="shared" ref="J31:J36" si="2">H31/I31</f>
        <v>1</v>
      </c>
      <c r="K31" s="53">
        <v>4</v>
      </c>
      <c r="L31" s="54" t="str">
        <f>IF(J31&lt;J7,"OG",IF(J31&gt;J8,"PR","MG"))</f>
        <v>MG</v>
      </c>
    </row>
    <row r="32" spans="1:12" ht="10.5" customHeight="1" thickBot="1" x14ac:dyDescent="0.25">
      <c r="A32" s="117">
        <v>3</v>
      </c>
      <c r="B32" s="64">
        <v>9070</v>
      </c>
      <c r="C32" s="29"/>
      <c r="D32" s="30" t="str">
        <f>VLOOKUP(B:B,Leden!A:E,2,FALSE)</f>
        <v>CALUWAERTS Frederick</v>
      </c>
      <c r="E32" s="55">
        <v>5</v>
      </c>
      <c r="F32" s="55"/>
      <c r="G32" s="55">
        <v>2</v>
      </c>
      <c r="H32" s="55">
        <v>30</v>
      </c>
      <c r="I32" s="55">
        <v>30</v>
      </c>
      <c r="J32" s="60">
        <f t="shared" si="2"/>
        <v>1</v>
      </c>
      <c r="K32" s="55">
        <v>8</v>
      </c>
      <c r="L32" s="54" t="str">
        <f>IF(J32&lt;J7,"OG",IF(J32&gt;J8,"PR","MG"))</f>
        <v>MG</v>
      </c>
    </row>
    <row r="33" spans="1:12" ht="10.5" customHeight="1" thickBot="1" x14ac:dyDescent="0.25">
      <c r="A33" s="118"/>
      <c r="B33" s="64">
        <v>9428</v>
      </c>
      <c r="C33" s="29"/>
      <c r="D33" s="30" t="str">
        <f>VLOOKUP(B:B,Leden!A:E,2,FALSE)</f>
        <v>WIELFAERT Curt</v>
      </c>
      <c r="E33" s="55">
        <v>8</v>
      </c>
      <c r="F33" s="55"/>
      <c r="G33" s="55">
        <v>2</v>
      </c>
      <c r="H33" s="55">
        <v>30</v>
      </c>
      <c r="I33" s="55">
        <v>27</v>
      </c>
      <c r="J33" s="60">
        <f t="shared" si="2"/>
        <v>1.1111111111111112</v>
      </c>
      <c r="K33" s="55">
        <v>5</v>
      </c>
      <c r="L33" s="54" t="str">
        <f>IF(J33&lt;J7,"OG",IF(J33&gt;J8,"PR","MG"))</f>
        <v>MG</v>
      </c>
    </row>
    <row r="34" spans="1:12" ht="10.5" customHeight="1" thickBot="1" x14ac:dyDescent="0.25">
      <c r="A34" s="119"/>
      <c r="B34" s="64">
        <v>9261</v>
      </c>
      <c r="C34" s="29"/>
      <c r="D34" s="30" t="str">
        <f>VLOOKUP(B:B,Leden!A:E,2,FALSE)</f>
        <v>DE MEULEMEESTER Cédric</v>
      </c>
      <c r="E34" s="55">
        <v>10</v>
      </c>
      <c r="F34" s="55"/>
      <c r="G34" s="55">
        <v>0</v>
      </c>
      <c r="H34" s="55">
        <v>23</v>
      </c>
      <c r="I34" s="55">
        <v>27</v>
      </c>
      <c r="J34" s="60">
        <f t="shared" si="2"/>
        <v>0.85185185185185186</v>
      </c>
      <c r="K34" s="55">
        <v>6</v>
      </c>
      <c r="L34" s="54" t="str">
        <f>IF(J34&lt;J7,"OG",IF(J34&gt;J8,"PR","MG"))</f>
        <v>OG</v>
      </c>
    </row>
    <row r="35" spans="1:12" ht="10.5" customHeight="1" thickBot="1" x14ac:dyDescent="0.25">
      <c r="A35" s="31"/>
      <c r="B35" s="65"/>
      <c r="C35" s="32"/>
      <c r="D35" s="41" t="e">
        <f>VLOOKUP(B:B,Leden!A:E,2,FALSE)</f>
        <v>#N/A</v>
      </c>
      <c r="E35" s="13"/>
      <c r="F35" s="56"/>
      <c r="G35" s="13"/>
      <c r="H35" s="13"/>
      <c r="I35" s="13"/>
      <c r="J35" s="61" t="e">
        <f t="shared" si="2"/>
        <v>#DIV/0!</v>
      </c>
      <c r="K35" s="57"/>
      <c r="L35" s="54" t="e">
        <f>IF(J35&lt;J7,"OG",IF(J35&gt;J8,"PR","MG"))</f>
        <v>#DIV/0!</v>
      </c>
    </row>
    <row r="36" spans="1:12" ht="10.5" customHeight="1" thickBot="1" x14ac:dyDescent="0.25">
      <c r="A36" s="33"/>
      <c r="B36" s="33"/>
      <c r="C36" s="33"/>
      <c r="D36" s="34"/>
      <c r="E36" s="58"/>
      <c r="F36" s="58"/>
      <c r="G36" s="109">
        <f>G31+G32+G33+G34+G35</f>
        <v>6</v>
      </c>
      <c r="H36" s="110">
        <f>SUM(H31:H35)</f>
        <v>113</v>
      </c>
      <c r="I36" s="110">
        <f>SUM(I31:I35)</f>
        <v>114</v>
      </c>
      <c r="J36" s="111">
        <f t="shared" si="2"/>
        <v>0.99122807017543857</v>
      </c>
      <c r="K36" s="110">
        <v>8</v>
      </c>
      <c r="L36" s="112" t="str">
        <f>IF(J36&lt;J7,"OG",IF(J36&gt;J8,"PR","MG"))</f>
        <v>OG</v>
      </c>
    </row>
    <row r="37" spans="1:12" ht="5.25" customHeight="1" x14ac:dyDescent="0.2"/>
    <row r="38" spans="1:12" ht="2.25" customHeight="1" thickBot="1" x14ac:dyDescent="0.25">
      <c r="A38" s="33"/>
      <c r="B38" s="33"/>
      <c r="C38" s="33"/>
      <c r="D38" s="34"/>
      <c r="E38" s="33"/>
      <c r="F38" s="33"/>
      <c r="G38" s="33"/>
      <c r="H38" s="33"/>
      <c r="I38" s="33"/>
      <c r="J38" s="33"/>
      <c r="K38" s="33"/>
      <c r="L38" s="33"/>
    </row>
    <row r="39" spans="1:12" ht="11.25" customHeight="1" thickBot="1" x14ac:dyDescent="0.25">
      <c r="A39" s="19"/>
      <c r="B39" s="88">
        <v>9070</v>
      </c>
      <c r="C39" s="89"/>
      <c r="D39" s="90" t="str">
        <f>VLOOKUP(B39,Leden!A:D,2,FALSE)</f>
        <v>CALUWAERTS Frederick</v>
      </c>
      <c r="E39" s="89"/>
      <c r="F39" s="89"/>
      <c r="G39" s="89"/>
      <c r="H39" s="88" t="str">
        <f>VLOOKUP(B39,Leden!A:E,3,FALSE)</f>
        <v>UN</v>
      </c>
      <c r="I39" s="20"/>
      <c r="J39" s="20"/>
      <c r="K39" s="20"/>
      <c r="L39" s="24"/>
    </row>
    <row r="40" spans="1:12" ht="9.75" customHeight="1" x14ac:dyDescent="0.2">
      <c r="A40" s="25"/>
      <c r="B40" s="21"/>
      <c r="C40" s="21"/>
      <c r="D40" s="26"/>
      <c r="E40" s="10" t="s">
        <v>4</v>
      </c>
      <c r="F40" s="12"/>
      <c r="G40" s="12" t="s">
        <v>8</v>
      </c>
      <c r="H40" s="14" t="s">
        <v>9</v>
      </c>
      <c r="I40" s="12" t="s">
        <v>6</v>
      </c>
      <c r="J40" s="12" t="s">
        <v>7</v>
      </c>
      <c r="K40" s="12" t="s">
        <v>10</v>
      </c>
      <c r="L40" s="16" t="s">
        <v>12</v>
      </c>
    </row>
    <row r="41" spans="1:12" ht="9.75" customHeight="1" thickBot="1" x14ac:dyDescent="0.25">
      <c r="A41" s="25"/>
      <c r="B41" s="21"/>
      <c r="C41" s="21"/>
      <c r="D41" s="26"/>
      <c r="E41" s="11"/>
      <c r="F41" s="13"/>
      <c r="G41" s="13" t="s">
        <v>5</v>
      </c>
      <c r="H41" s="15"/>
      <c r="I41" s="13"/>
      <c r="J41" s="13"/>
      <c r="K41" s="13" t="s">
        <v>11</v>
      </c>
      <c r="L41" s="17"/>
    </row>
    <row r="42" spans="1:12" ht="10.5" customHeight="1" thickBot="1" x14ac:dyDescent="0.25">
      <c r="A42" s="27"/>
      <c r="B42" s="63">
        <v>9261</v>
      </c>
      <c r="C42" s="28"/>
      <c r="D42" s="23" t="str">
        <f>VLOOKUP(B:B,Leden!A:E,2,FALSE)</f>
        <v>DE MEULEMEESTER Cédric</v>
      </c>
      <c r="E42" s="53">
        <v>3</v>
      </c>
      <c r="F42" s="53"/>
      <c r="G42" s="53">
        <v>2</v>
      </c>
      <c r="H42" s="53">
        <v>30</v>
      </c>
      <c r="I42" s="53">
        <v>34</v>
      </c>
      <c r="J42" s="59">
        <f t="shared" ref="J42:J47" si="3">H42/I42</f>
        <v>0.88235294117647056</v>
      </c>
      <c r="K42" s="53">
        <v>4</v>
      </c>
      <c r="L42" s="54" t="str">
        <f>IF(J42&lt;J7,"OG",IF(J42&gt;J8,"PR","MG"))</f>
        <v>OG</v>
      </c>
    </row>
    <row r="43" spans="1:12" ht="10.5" customHeight="1" thickBot="1" x14ac:dyDescent="0.25">
      <c r="A43" s="117">
        <v>4</v>
      </c>
      <c r="B43" s="64">
        <v>8349</v>
      </c>
      <c r="C43" s="29"/>
      <c r="D43" s="30" t="str">
        <f>VLOOKUP(B:B,Leden!A:E,2,FALSE)</f>
        <v>CLAERHOUT Bernard</v>
      </c>
      <c r="E43" s="55">
        <v>5</v>
      </c>
      <c r="F43" s="55"/>
      <c r="G43" s="55">
        <v>0</v>
      </c>
      <c r="H43" s="55">
        <v>19</v>
      </c>
      <c r="I43" s="55">
        <v>30</v>
      </c>
      <c r="J43" s="60">
        <f t="shared" si="3"/>
        <v>0.6333333333333333</v>
      </c>
      <c r="K43" s="55">
        <v>7</v>
      </c>
      <c r="L43" s="54" t="str">
        <f>IF(J43&lt;J7,"OG",IF(J43&gt;J8,"PR","MG"))</f>
        <v>OG</v>
      </c>
    </row>
    <row r="44" spans="1:12" ht="10.5" customHeight="1" thickBot="1" x14ac:dyDescent="0.25">
      <c r="A44" s="118"/>
      <c r="B44" s="64">
        <v>9262</v>
      </c>
      <c r="C44" s="29"/>
      <c r="D44" s="30" t="str">
        <f>VLOOKUP(B:B,Leden!A:E,2,FALSE)</f>
        <v>CLAEYS Hubert</v>
      </c>
      <c r="E44" s="55">
        <v>9</v>
      </c>
      <c r="F44" s="55"/>
      <c r="G44" s="55">
        <v>2</v>
      </c>
      <c r="H44" s="55">
        <v>30</v>
      </c>
      <c r="I44" s="55">
        <v>21</v>
      </c>
      <c r="J44" s="60">
        <f t="shared" si="3"/>
        <v>1.4285714285714286</v>
      </c>
      <c r="K44" s="55">
        <v>4</v>
      </c>
      <c r="L44" s="54" t="str">
        <f>IF(J44&lt;J7,"OG",IF(J44&gt;J8,"PR","MG"))</f>
        <v>MG</v>
      </c>
    </row>
    <row r="45" spans="1:12" ht="10.5" customHeight="1" thickBot="1" x14ac:dyDescent="0.25">
      <c r="A45" s="119"/>
      <c r="B45" s="64">
        <v>9144</v>
      </c>
      <c r="C45" s="29"/>
      <c r="D45" s="30" t="str">
        <f>VLOOKUP(B:B,Leden!A:E,2,FALSE)</f>
        <v>D'HAENENS Seraphin</v>
      </c>
      <c r="E45" s="55">
        <v>12</v>
      </c>
      <c r="F45" s="55"/>
      <c r="G45" s="55">
        <v>2</v>
      </c>
      <c r="H45" s="55">
        <v>30</v>
      </c>
      <c r="I45" s="55">
        <v>36</v>
      </c>
      <c r="J45" s="60">
        <f t="shared" si="3"/>
        <v>0.83333333333333337</v>
      </c>
      <c r="K45" s="55">
        <v>4</v>
      </c>
      <c r="L45" s="54" t="str">
        <f>IF(J45&lt;J7,"OG",IF(J45&gt;J8,"PR","MG"))</f>
        <v>OG</v>
      </c>
    </row>
    <row r="46" spans="1:12" ht="10.5" customHeight="1" thickBot="1" x14ac:dyDescent="0.25">
      <c r="A46" s="31"/>
      <c r="B46" s="65"/>
      <c r="C46" s="32"/>
      <c r="D46" s="41" t="e">
        <f>VLOOKUP(B:B,Leden!A:E,2,FALSE)</f>
        <v>#N/A</v>
      </c>
      <c r="E46" s="13"/>
      <c r="F46" s="56"/>
      <c r="G46" s="13"/>
      <c r="H46" s="13"/>
      <c r="I46" s="13"/>
      <c r="J46" s="61" t="e">
        <f t="shared" si="3"/>
        <v>#DIV/0!</v>
      </c>
      <c r="K46" s="57"/>
      <c r="L46" s="54" t="e">
        <f>IF(J46&lt;J7,"OG",IF(J46&gt;J8,"PR","MG"))</f>
        <v>#DIV/0!</v>
      </c>
    </row>
    <row r="47" spans="1:12" ht="10.5" customHeight="1" thickBot="1" x14ac:dyDescent="0.25">
      <c r="A47" s="33"/>
      <c r="B47" s="33"/>
      <c r="C47" s="33"/>
      <c r="D47" s="34"/>
      <c r="E47" s="58"/>
      <c r="F47" s="58"/>
      <c r="G47" s="109">
        <f>G42+G43+G44+G45+G46</f>
        <v>6</v>
      </c>
      <c r="H47" s="110">
        <f>SUM(H42:H46)</f>
        <v>109</v>
      </c>
      <c r="I47" s="110">
        <f>SUM(I42:I46)</f>
        <v>121</v>
      </c>
      <c r="J47" s="111">
        <f t="shared" si="3"/>
        <v>0.90082644628099173</v>
      </c>
      <c r="K47" s="110">
        <v>7</v>
      </c>
      <c r="L47" s="112" t="str">
        <f>IF(J47&lt;J7,"OG",IF(J47&gt;J8,"PR","MG"))</f>
        <v>OG</v>
      </c>
    </row>
    <row r="48" spans="1:12" ht="2.25" customHeight="1" thickBot="1" x14ac:dyDescent="0.25">
      <c r="A48" s="33"/>
      <c r="B48" s="33"/>
      <c r="C48" s="33"/>
      <c r="D48" s="34"/>
      <c r="E48" s="33"/>
      <c r="F48" s="33"/>
      <c r="G48" s="33"/>
      <c r="H48" s="33"/>
      <c r="I48" s="33"/>
      <c r="J48" s="33"/>
      <c r="K48" s="33"/>
      <c r="L48" s="33"/>
    </row>
    <row r="49" spans="1:12" ht="11.25" customHeight="1" thickBot="1" x14ac:dyDescent="0.25">
      <c r="A49" s="19"/>
      <c r="B49" s="88">
        <v>9261</v>
      </c>
      <c r="C49" s="89"/>
      <c r="D49" s="90" t="str">
        <f>VLOOKUP(B49,Leden!A:D,2,FALSE)</f>
        <v>DE MEULEMEESTER Cédric</v>
      </c>
      <c r="E49" s="89"/>
      <c r="F49" s="89"/>
      <c r="G49" s="89"/>
      <c r="H49" s="88" t="str">
        <f>VLOOKUP(B49,Leden!A:E,3,FALSE)</f>
        <v>GS</v>
      </c>
      <c r="I49" s="20"/>
      <c r="J49" s="20"/>
      <c r="K49" s="20"/>
      <c r="L49" s="24"/>
    </row>
    <row r="50" spans="1:12" ht="9.75" customHeight="1" x14ac:dyDescent="0.2">
      <c r="A50" s="25"/>
      <c r="B50" s="21"/>
      <c r="C50" s="21"/>
      <c r="D50" s="26"/>
      <c r="E50" s="10" t="s">
        <v>4</v>
      </c>
      <c r="F50" s="12"/>
      <c r="G50" s="12" t="s">
        <v>8</v>
      </c>
      <c r="H50" s="14" t="s">
        <v>9</v>
      </c>
      <c r="I50" s="12" t="s">
        <v>6</v>
      </c>
      <c r="J50" s="12" t="s">
        <v>7</v>
      </c>
      <c r="K50" s="12" t="s">
        <v>10</v>
      </c>
      <c r="L50" s="16" t="s">
        <v>12</v>
      </c>
    </row>
    <row r="51" spans="1:12" ht="9.75" customHeight="1" thickBot="1" x14ac:dyDescent="0.25">
      <c r="A51" s="25"/>
      <c r="B51" s="21"/>
      <c r="C51" s="21"/>
      <c r="D51" s="26"/>
      <c r="E51" s="11"/>
      <c r="F51" s="13"/>
      <c r="G51" s="13" t="s">
        <v>5</v>
      </c>
      <c r="H51" s="15"/>
      <c r="I51" s="13"/>
      <c r="J51" s="13"/>
      <c r="K51" s="13" t="s">
        <v>11</v>
      </c>
      <c r="L51" s="17"/>
    </row>
    <row r="52" spans="1:12" ht="10.5" customHeight="1" thickBot="1" x14ac:dyDescent="0.25">
      <c r="A52" s="27"/>
      <c r="B52" s="63">
        <v>9070</v>
      </c>
      <c r="C52" s="28"/>
      <c r="D52" s="23" t="str">
        <f>VLOOKUP(B:B,Leden!A:E,2,FALSE)</f>
        <v>CALUWAERTS Frederick</v>
      </c>
      <c r="E52" s="53">
        <v>3</v>
      </c>
      <c r="F52" s="53"/>
      <c r="G52" s="53">
        <v>0</v>
      </c>
      <c r="H52" s="53">
        <v>23</v>
      </c>
      <c r="I52" s="53">
        <v>34</v>
      </c>
      <c r="J52" s="59">
        <f t="shared" ref="J52:J57" si="4">H52/I52</f>
        <v>0.67647058823529416</v>
      </c>
      <c r="K52" s="53">
        <v>3</v>
      </c>
      <c r="L52" s="54" t="str">
        <f>IF(J52&lt;J7,"OG",IF(J52&gt;J8,"PR","MG"))</f>
        <v>OG</v>
      </c>
    </row>
    <row r="53" spans="1:12" ht="10.5" customHeight="1" thickBot="1" x14ac:dyDescent="0.25">
      <c r="A53" s="117">
        <v>5</v>
      </c>
      <c r="B53" s="64">
        <v>9428</v>
      </c>
      <c r="C53" s="29"/>
      <c r="D53" s="30" t="str">
        <f>VLOOKUP(B:B,Leden!A:E,2,FALSE)</f>
        <v>WIELFAERT Curt</v>
      </c>
      <c r="E53" s="55">
        <v>6</v>
      </c>
      <c r="F53" s="55"/>
      <c r="G53" s="55">
        <v>0</v>
      </c>
      <c r="H53" s="55">
        <v>24</v>
      </c>
      <c r="I53" s="55">
        <v>17</v>
      </c>
      <c r="J53" s="60">
        <f t="shared" si="4"/>
        <v>1.411764705882353</v>
      </c>
      <c r="K53" s="55">
        <v>6</v>
      </c>
      <c r="L53" s="54" t="str">
        <f>IF(J53&lt;J7,"OG",IF(J53&gt;J8,"PR","MG"))</f>
        <v>MG</v>
      </c>
    </row>
    <row r="54" spans="1:12" ht="10.5" customHeight="1" thickBot="1" x14ac:dyDescent="0.25">
      <c r="A54" s="118"/>
      <c r="B54" s="64">
        <v>9144</v>
      </c>
      <c r="C54" s="29"/>
      <c r="D54" s="30" t="str">
        <f>VLOOKUP(B:B,Leden!A:E,2,FALSE)</f>
        <v>D'HAENENS Seraphin</v>
      </c>
      <c r="E54" s="55">
        <v>7</v>
      </c>
      <c r="F54" s="55"/>
      <c r="G54" s="55">
        <v>0</v>
      </c>
      <c r="H54" s="55">
        <v>16</v>
      </c>
      <c r="I54" s="55">
        <v>17</v>
      </c>
      <c r="J54" s="60">
        <f t="shared" si="4"/>
        <v>0.94117647058823528</v>
      </c>
      <c r="K54" s="55">
        <v>6</v>
      </c>
      <c r="L54" s="54" t="str">
        <f>IF(J54&lt;J7,"OG",IF(J54&gt;J8,"PR","MG"))</f>
        <v>OG</v>
      </c>
    </row>
    <row r="55" spans="1:12" ht="10.5" customHeight="1" thickBot="1" x14ac:dyDescent="0.25">
      <c r="A55" s="119"/>
      <c r="B55" s="64">
        <v>8349</v>
      </c>
      <c r="C55" s="29"/>
      <c r="D55" s="30" t="str">
        <f>VLOOKUP(B:B,Leden!A:E,2,FALSE)</f>
        <v>CLAERHOUT Bernard</v>
      </c>
      <c r="E55" s="55">
        <v>10</v>
      </c>
      <c r="F55" s="55"/>
      <c r="G55" s="55">
        <v>2</v>
      </c>
      <c r="H55" s="55">
        <v>30</v>
      </c>
      <c r="I55" s="55">
        <v>27</v>
      </c>
      <c r="J55" s="60">
        <f t="shared" si="4"/>
        <v>1.1111111111111112</v>
      </c>
      <c r="K55" s="55">
        <v>7</v>
      </c>
      <c r="L55" s="54" t="str">
        <f>IF(J55&lt;J7,"OG",IF(J55&gt;J8,"PR","MG"))</f>
        <v>MG</v>
      </c>
    </row>
    <row r="56" spans="1:12" ht="10.5" customHeight="1" thickBot="1" x14ac:dyDescent="0.25">
      <c r="A56" s="31"/>
      <c r="B56" s="65"/>
      <c r="C56" s="32"/>
      <c r="D56" s="41" t="e">
        <f>VLOOKUP(B:B,Leden!A:E,2,FALSE)</f>
        <v>#N/A</v>
      </c>
      <c r="E56" s="13"/>
      <c r="F56" s="56"/>
      <c r="G56" s="13"/>
      <c r="H56" s="13"/>
      <c r="I56" s="13"/>
      <c r="J56" s="61" t="e">
        <f t="shared" si="4"/>
        <v>#DIV/0!</v>
      </c>
      <c r="K56" s="57"/>
      <c r="L56" s="54" t="e">
        <f>IF(J56&lt;J7,"OG",IF(J56&gt;J8,"PR","MG"))</f>
        <v>#DIV/0!</v>
      </c>
    </row>
    <row r="57" spans="1:12" ht="10.5" customHeight="1" thickBot="1" x14ac:dyDescent="0.25">
      <c r="A57" s="33"/>
      <c r="B57" s="33"/>
      <c r="C57" s="33"/>
      <c r="D57" s="34"/>
      <c r="E57" s="58"/>
      <c r="F57" s="58"/>
      <c r="G57" s="109">
        <f>G52+G53+G54+G55+G56</f>
        <v>2</v>
      </c>
      <c r="H57" s="110">
        <f>SUM(H52:H56)</f>
        <v>93</v>
      </c>
      <c r="I57" s="110">
        <f>SUM(I52:I56)</f>
        <v>95</v>
      </c>
      <c r="J57" s="111">
        <f t="shared" si="4"/>
        <v>0.97894736842105268</v>
      </c>
      <c r="K57" s="110">
        <v>7</v>
      </c>
      <c r="L57" s="112" t="str">
        <f>IF(J57&lt;J7,"OG",IF(J57&gt;J8,"PR","MG"))</f>
        <v>OG</v>
      </c>
    </row>
    <row r="58" spans="1:12" ht="2.25" customHeight="1" thickBot="1" x14ac:dyDescent="0.25">
      <c r="A58" s="33"/>
      <c r="B58" s="33"/>
      <c r="C58" s="33"/>
      <c r="D58" s="34"/>
      <c r="E58" s="33"/>
      <c r="F58" s="33"/>
      <c r="G58" s="33"/>
      <c r="H58" s="33"/>
      <c r="I58" s="33"/>
      <c r="J58" s="33"/>
      <c r="K58" s="33"/>
      <c r="L58" s="33"/>
    </row>
    <row r="59" spans="1:12" ht="11.25" customHeight="1" thickBot="1" x14ac:dyDescent="0.25">
      <c r="A59" s="19"/>
      <c r="B59" s="88">
        <v>9262</v>
      </c>
      <c r="C59" s="89"/>
      <c r="D59" s="90" t="str">
        <f>VLOOKUP(B59,Leden!A:D,2,FALSE)</f>
        <v>CLAEYS Hubert</v>
      </c>
      <c r="E59" s="89"/>
      <c r="F59" s="89"/>
      <c r="G59" s="89"/>
      <c r="H59" s="88" t="str">
        <f>VLOOKUP(B59,Leden!A:E,3,FALSE)</f>
        <v>ROY</v>
      </c>
      <c r="I59" s="20"/>
      <c r="J59" s="20"/>
      <c r="K59" s="20"/>
      <c r="L59" s="24"/>
    </row>
    <row r="60" spans="1:12" ht="9.75" customHeight="1" x14ac:dyDescent="0.2">
      <c r="A60" s="25"/>
      <c r="B60" s="21"/>
      <c r="C60" s="21"/>
      <c r="D60" s="26"/>
      <c r="E60" s="10" t="s">
        <v>4</v>
      </c>
      <c r="F60" s="12"/>
      <c r="G60" s="12" t="s">
        <v>8</v>
      </c>
      <c r="H60" s="14" t="s">
        <v>9</v>
      </c>
      <c r="I60" s="12" t="s">
        <v>6</v>
      </c>
      <c r="J60" s="12" t="s">
        <v>7</v>
      </c>
      <c r="K60" s="12" t="s">
        <v>10</v>
      </c>
      <c r="L60" s="16" t="s">
        <v>12</v>
      </c>
    </row>
    <row r="61" spans="1:12" ht="9.75" customHeight="1" thickBot="1" x14ac:dyDescent="0.25">
      <c r="A61" s="25"/>
      <c r="B61" s="21"/>
      <c r="C61" s="21"/>
      <c r="D61" s="26"/>
      <c r="E61" s="11"/>
      <c r="F61" s="13"/>
      <c r="G61" s="13" t="s">
        <v>5</v>
      </c>
      <c r="H61" s="15"/>
      <c r="I61" s="13"/>
      <c r="J61" s="13"/>
      <c r="K61" s="13" t="s">
        <v>11</v>
      </c>
      <c r="L61" s="17"/>
    </row>
    <row r="62" spans="1:12" ht="10.5" customHeight="1" thickBot="1" x14ac:dyDescent="0.25">
      <c r="A62" s="27"/>
      <c r="B62" s="63">
        <v>8349</v>
      </c>
      <c r="C62" s="28"/>
      <c r="D62" s="23" t="str">
        <f>VLOOKUP(B:B,Leden!A:E,2,FALSE)</f>
        <v>CLAERHOUT Bernard</v>
      </c>
      <c r="E62" s="53">
        <v>2</v>
      </c>
      <c r="F62" s="53"/>
      <c r="G62" s="53">
        <v>0</v>
      </c>
      <c r="H62" s="53">
        <v>20</v>
      </c>
      <c r="I62" s="53">
        <v>30</v>
      </c>
      <c r="J62" s="59">
        <f t="shared" ref="J62:J67" si="5">H62/I62</f>
        <v>0.66666666666666663</v>
      </c>
      <c r="K62" s="53">
        <v>4</v>
      </c>
      <c r="L62" s="54" t="str">
        <f>IF(J62&lt;J7,"OG",IF(J62&gt;J8,"PR","MG"))</f>
        <v>OG</v>
      </c>
    </row>
    <row r="63" spans="1:12" ht="10.5" customHeight="1" thickBot="1" x14ac:dyDescent="0.25">
      <c r="A63" s="117">
        <v>6</v>
      </c>
      <c r="B63" s="64">
        <v>9144</v>
      </c>
      <c r="C63" s="29"/>
      <c r="D63" s="30" t="str">
        <f>VLOOKUP(B:B,Leden!A:E,2,FALSE)</f>
        <v>D'HAENENS Seraphin</v>
      </c>
      <c r="E63" s="55">
        <v>4</v>
      </c>
      <c r="F63" s="55"/>
      <c r="G63" s="55">
        <v>0</v>
      </c>
      <c r="H63" s="55">
        <v>14</v>
      </c>
      <c r="I63" s="55">
        <v>14</v>
      </c>
      <c r="J63" s="60">
        <f t="shared" si="5"/>
        <v>1</v>
      </c>
      <c r="K63" s="55">
        <v>6</v>
      </c>
      <c r="L63" s="54" t="str">
        <f>IF(J63&lt;J7,"OG",IF(J63&gt;J8,"PR","MG"))</f>
        <v>MG</v>
      </c>
    </row>
    <row r="64" spans="1:12" ht="10.5" customHeight="1" thickBot="1" x14ac:dyDescent="0.25">
      <c r="A64" s="118"/>
      <c r="B64" s="64">
        <v>9070</v>
      </c>
      <c r="C64" s="29"/>
      <c r="D64" s="30" t="str">
        <f>VLOOKUP(B:B,Leden!A:E,2,FALSE)</f>
        <v>CALUWAERTS Frederick</v>
      </c>
      <c r="E64" s="55">
        <v>9</v>
      </c>
      <c r="F64" s="55"/>
      <c r="G64" s="55">
        <v>0</v>
      </c>
      <c r="H64" s="55">
        <v>16</v>
      </c>
      <c r="I64" s="55">
        <v>21</v>
      </c>
      <c r="J64" s="60">
        <f t="shared" si="5"/>
        <v>0.76190476190476186</v>
      </c>
      <c r="K64" s="55">
        <v>3</v>
      </c>
      <c r="L64" s="54" t="str">
        <f>IF(J64&lt;J7,"OG",IF(J64&gt;J8,"PR","MG"))</f>
        <v>OG</v>
      </c>
    </row>
    <row r="65" spans="1:12" ht="10.5" customHeight="1" thickBot="1" x14ac:dyDescent="0.25">
      <c r="A65" s="119"/>
      <c r="B65" s="64">
        <v>9428</v>
      </c>
      <c r="C65" s="29"/>
      <c r="D65" s="30" t="str">
        <f>VLOOKUP(B:B,Leden!A:E,2,FALSE)</f>
        <v>WIELFAERT Curt</v>
      </c>
      <c r="E65" s="55">
        <v>11</v>
      </c>
      <c r="F65" s="55"/>
      <c r="G65" s="55">
        <v>2</v>
      </c>
      <c r="H65" s="55">
        <v>30</v>
      </c>
      <c r="I65" s="55">
        <v>27</v>
      </c>
      <c r="J65" s="60">
        <f t="shared" si="5"/>
        <v>1.1111111111111112</v>
      </c>
      <c r="K65" s="55">
        <v>6</v>
      </c>
      <c r="L65" s="54" t="str">
        <f>IF(J65&lt;J7,"OG",IF(J65&gt;J8,"PR","MG"))</f>
        <v>MG</v>
      </c>
    </row>
    <row r="66" spans="1:12" ht="10.5" customHeight="1" thickBot="1" x14ac:dyDescent="0.25">
      <c r="A66" s="31"/>
      <c r="B66" s="65"/>
      <c r="C66" s="32"/>
      <c r="D66" s="41" t="e">
        <f>VLOOKUP(B:B,Leden!A:E,2,FALSE)</f>
        <v>#N/A</v>
      </c>
      <c r="E66" s="13"/>
      <c r="F66" s="56"/>
      <c r="G66" s="13"/>
      <c r="H66" s="13"/>
      <c r="I66" s="13"/>
      <c r="J66" s="61" t="e">
        <f t="shared" si="5"/>
        <v>#DIV/0!</v>
      </c>
      <c r="K66" s="57"/>
      <c r="L66" s="54" t="e">
        <f>IF(J66&lt;J7,"OG",IF(J66&gt;J8,"PR","MG"))</f>
        <v>#DIV/0!</v>
      </c>
    </row>
    <row r="67" spans="1:12" ht="11.25" customHeight="1" thickBot="1" x14ac:dyDescent="0.25">
      <c r="A67" s="33"/>
      <c r="B67" s="33"/>
      <c r="C67" s="33"/>
      <c r="D67" s="34"/>
      <c r="E67" s="58"/>
      <c r="F67" s="58"/>
      <c r="G67" s="109">
        <f>G62+G63+G64+G65+G66</f>
        <v>2</v>
      </c>
      <c r="H67" s="110">
        <f>SUM(H62:H66)</f>
        <v>80</v>
      </c>
      <c r="I67" s="110">
        <f>SUM(I62:I66)</f>
        <v>92</v>
      </c>
      <c r="J67" s="111">
        <f t="shared" si="5"/>
        <v>0.86956521739130432</v>
      </c>
      <c r="K67" s="110">
        <v>6</v>
      </c>
      <c r="L67" s="112" t="str">
        <f>IF(J67&lt;J7,"OG",IF(J67&gt;J8,"PR","MG"))</f>
        <v>OG</v>
      </c>
    </row>
    <row r="68" spans="1:12" ht="10.5" customHeight="1" x14ac:dyDescent="0.2">
      <c r="G68" s="21"/>
      <c r="H68" s="22"/>
      <c r="I68" s="22"/>
      <c r="J68" s="3"/>
      <c r="K68" s="3"/>
      <c r="L68" s="3"/>
    </row>
    <row r="71" spans="1:12" ht="11.25" customHeight="1" x14ac:dyDescent="0.2"/>
    <row r="72" spans="1:12" ht="9.75" customHeight="1" x14ac:dyDescent="0.2"/>
    <row r="73" spans="1:12" ht="9.75" customHeight="1" x14ac:dyDescent="0.2"/>
    <row r="74" spans="1:12" ht="10.5" customHeight="1" x14ac:dyDescent="0.2"/>
    <row r="75" spans="1:12" ht="10.5" customHeight="1" x14ac:dyDescent="0.2"/>
    <row r="76" spans="1:12" ht="10.5" customHeight="1" x14ac:dyDescent="0.2"/>
    <row r="77" spans="1:12" ht="10.5" customHeight="1" x14ac:dyDescent="0.2"/>
    <row r="78" spans="1:12" ht="10.5" customHeight="1" x14ac:dyDescent="0.2"/>
    <row r="79" spans="1:12" ht="10.5" customHeight="1" x14ac:dyDescent="0.2"/>
    <row r="80" spans="1:12" ht="2.25" customHeight="1" x14ac:dyDescent="0.2"/>
    <row r="81" ht="11.25" customHeight="1" x14ac:dyDescent="0.2"/>
    <row r="82" ht="9.75" customHeight="1" x14ac:dyDescent="0.2"/>
    <row r="83" ht="9.7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</sheetData>
  <mergeCells count="9">
    <mergeCell ref="J4:L4"/>
    <mergeCell ref="F4:I4"/>
    <mergeCell ref="A53:A55"/>
    <mergeCell ref="A63:A65"/>
    <mergeCell ref="A22:A24"/>
    <mergeCell ref="A32:A34"/>
    <mergeCell ref="A13:A15"/>
    <mergeCell ref="A43:A45"/>
    <mergeCell ref="E5:I5"/>
  </mergeCells>
  <phoneticPr fontId="1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>
    <oddFooter>&amp;LDSB Gent - Meuleman Rudy&amp;C&amp;D&amp;R&amp;F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2"/>
  <sheetViews>
    <sheetView workbookViewId="0">
      <selection activeCell="D718" sqref="D718"/>
    </sheetView>
  </sheetViews>
  <sheetFormatPr defaultRowHeight="12.75" x14ac:dyDescent="0.2"/>
  <cols>
    <col min="1" max="1" width="7" style="108" customWidth="1"/>
    <col min="2" max="2" width="24.42578125" style="103" customWidth="1"/>
    <col min="3" max="3" width="8.140625" style="102" customWidth="1"/>
    <col min="4" max="4" width="6" style="37" customWidth="1"/>
    <col min="5" max="5" width="8.85546875" style="36" customWidth="1"/>
  </cols>
  <sheetData>
    <row r="1" spans="1:4" x14ac:dyDescent="0.2">
      <c r="A1" s="96" t="s">
        <v>537</v>
      </c>
      <c r="B1" s="97" t="s">
        <v>538</v>
      </c>
      <c r="C1" s="98"/>
      <c r="D1" s="35"/>
    </row>
    <row r="2" spans="1:4" x14ac:dyDescent="0.2">
      <c r="A2" s="99"/>
      <c r="B2" s="100"/>
      <c r="C2" s="101"/>
      <c r="D2" s="35"/>
    </row>
    <row r="3" spans="1:4" x14ac:dyDescent="0.2">
      <c r="A3" s="102">
        <v>4158</v>
      </c>
      <c r="B3" s="103" t="s">
        <v>16</v>
      </c>
      <c r="C3" s="102" t="s">
        <v>539</v>
      </c>
      <c r="D3" s="35"/>
    </row>
    <row r="4" spans="1:4" x14ac:dyDescent="0.2">
      <c r="A4" s="104">
        <v>7462</v>
      </c>
      <c r="B4" s="103" t="s">
        <v>21</v>
      </c>
      <c r="C4" s="102" t="s">
        <v>539</v>
      </c>
      <c r="D4" s="35"/>
    </row>
    <row r="5" spans="1:4" x14ac:dyDescent="0.2">
      <c r="A5" s="102">
        <v>4071</v>
      </c>
      <c r="B5" s="103" t="s">
        <v>437</v>
      </c>
      <c r="C5" s="102" t="s">
        <v>539</v>
      </c>
      <c r="D5" s="35"/>
    </row>
    <row r="6" spans="1:4" x14ac:dyDescent="0.2">
      <c r="A6" s="104">
        <v>6678</v>
      </c>
      <c r="B6" s="103" t="s">
        <v>19</v>
      </c>
      <c r="C6" s="102" t="s">
        <v>539</v>
      </c>
      <c r="D6" s="35"/>
    </row>
    <row r="7" spans="1:4" x14ac:dyDescent="0.2">
      <c r="A7" s="102">
        <v>6399</v>
      </c>
      <c r="B7" s="103" t="s">
        <v>18</v>
      </c>
      <c r="C7" s="102" t="s">
        <v>539</v>
      </c>
      <c r="D7" s="35"/>
    </row>
    <row r="8" spans="1:4" x14ac:dyDescent="0.2">
      <c r="A8" s="102">
        <v>4644</v>
      </c>
      <c r="B8" s="103" t="s">
        <v>17</v>
      </c>
      <c r="C8" s="102" t="s">
        <v>539</v>
      </c>
      <c r="D8" s="35"/>
    </row>
    <row r="9" spans="1:4" x14ac:dyDescent="0.2">
      <c r="A9" s="102">
        <v>6680</v>
      </c>
      <c r="B9" s="103" t="s">
        <v>20</v>
      </c>
      <c r="C9" s="102" t="s">
        <v>539</v>
      </c>
      <c r="D9" s="35"/>
    </row>
    <row r="10" spans="1:4" x14ac:dyDescent="0.2">
      <c r="A10" s="102">
        <v>8881</v>
      </c>
      <c r="B10" s="103" t="s">
        <v>23</v>
      </c>
      <c r="C10" s="102" t="s">
        <v>539</v>
      </c>
      <c r="D10" s="35"/>
    </row>
    <row r="11" spans="1:4" x14ac:dyDescent="0.2">
      <c r="A11" s="102">
        <v>4231</v>
      </c>
      <c r="B11" s="103" t="s">
        <v>540</v>
      </c>
      <c r="C11" s="102" t="s">
        <v>539</v>
      </c>
      <c r="D11" s="35"/>
    </row>
    <row r="12" spans="1:4" x14ac:dyDescent="0.2">
      <c r="A12" s="102">
        <v>4187</v>
      </c>
      <c r="B12" s="103" t="s">
        <v>22</v>
      </c>
      <c r="C12" s="102" t="s">
        <v>539</v>
      </c>
      <c r="D12" s="35"/>
    </row>
    <row r="13" spans="1:4" x14ac:dyDescent="0.2">
      <c r="A13" s="102">
        <v>6078</v>
      </c>
      <c r="B13" s="103" t="s">
        <v>541</v>
      </c>
      <c r="C13" s="102" t="s">
        <v>539</v>
      </c>
      <c r="D13" s="35"/>
    </row>
    <row r="14" spans="1:4" x14ac:dyDescent="0.2">
      <c r="A14" s="102">
        <v>4126</v>
      </c>
      <c r="B14" s="103" t="s">
        <v>15</v>
      </c>
      <c r="C14" s="102" t="s">
        <v>539</v>
      </c>
      <c r="D14" s="35"/>
    </row>
    <row r="15" spans="1:4" x14ac:dyDescent="0.2">
      <c r="A15" s="102">
        <v>4100</v>
      </c>
      <c r="B15" s="103" t="s">
        <v>24</v>
      </c>
      <c r="C15" s="102" t="s">
        <v>542</v>
      </c>
      <c r="D15" s="35"/>
    </row>
    <row r="16" spans="1:4" x14ac:dyDescent="0.2">
      <c r="A16" s="102">
        <v>7678</v>
      </c>
      <c r="B16" s="103" t="s">
        <v>28</v>
      </c>
      <c r="C16" s="102" t="s">
        <v>542</v>
      </c>
      <c r="D16" s="35"/>
    </row>
    <row r="17" spans="1:4" x14ac:dyDescent="0.2">
      <c r="A17" s="102">
        <v>5178</v>
      </c>
      <c r="B17" s="103" t="s">
        <v>26</v>
      </c>
      <c r="C17" s="102" t="s">
        <v>542</v>
      </c>
      <c r="D17" s="35"/>
    </row>
    <row r="18" spans="1:4" x14ac:dyDescent="0.2">
      <c r="A18" s="102">
        <v>7284</v>
      </c>
      <c r="B18" s="103" t="s">
        <v>543</v>
      </c>
      <c r="C18" s="102" t="s">
        <v>542</v>
      </c>
      <c r="D18" s="35"/>
    </row>
    <row r="19" spans="1:4" x14ac:dyDescent="0.2">
      <c r="A19" s="102">
        <v>4522</v>
      </c>
      <c r="B19" s="103" t="s">
        <v>25</v>
      </c>
      <c r="C19" s="102" t="s">
        <v>542</v>
      </c>
      <c r="D19" s="35"/>
    </row>
    <row r="20" spans="1:4" x14ac:dyDescent="0.2">
      <c r="A20" s="102">
        <v>4114</v>
      </c>
      <c r="B20" s="103" t="s">
        <v>544</v>
      </c>
      <c r="C20" s="102" t="s">
        <v>542</v>
      </c>
      <c r="D20" s="35"/>
    </row>
    <row r="21" spans="1:4" x14ac:dyDescent="0.2">
      <c r="A21" s="102">
        <v>7121</v>
      </c>
      <c r="B21" s="103" t="s">
        <v>27</v>
      </c>
      <c r="C21" s="102" t="s">
        <v>542</v>
      </c>
      <c r="D21" s="35"/>
    </row>
    <row r="22" spans="1:4" x14ac:dyDescent="0.2">
      <c r="A22" s="102">
        <v>4192</v>
      </c>
      <c r="B22" s="103" t="s">
        <v>439</v>
      </c>
      <c r="C22" s="102" t="s">
        <v>30</v>
      </c>
      <c r="D22" s="35"/>
    </row>
    <row r="23" spans="1:4" x14ac:dyDescent="0.2">
      <c r="A23" s="102">
        <v>9059</v>
      </c>
      <c r="B23" s="103" t="s">
        <v>441</v>
      </c>
      <c r="C23" s="102" t="s">
        <v>30</v>
      </c>
      <c r="D23" s="35"/>
    </row>
    <row r="24" spans="1:4" x14ac:dyDescent="0.2">
      <c r="A24" s="102">
        <v>1376</v>
      </c>
      <c r="B24" s="103" t="s">
        <v>29</v>
      </c>
      <c r="C24" s="102" t="s">
        <v>30</v>
      </c>
      <c r="D24" s="35"/>
    </row>
    <row r="25" spans="1:4" x14ac:dyDescent="0.2">
      <c r="A25" s="102">
        <v>7796</v>
      </c>
      <c r="B25" s="103" t="s">
        <v>545</v>
      </c>
      <c r="C25" s="102" t="s">
        <v>30</v>
      </c>
      <c r="D25" s="35"/>
    </row>
    <row r="26" spans="1:4" x14ac:dyDescent="0.2">
      <c r="A26" s="102">
        <v>8045</v>
      </c>
      <c r="B26" s="103" t="s">
        <v>33</v>
      </c>
      <c r="C26" s="102" t="s">
        <v>30</v>
      </c>
      <c r="D26" s="35"/>
    </row>
    <row r="27" spans="1:4" x14ac:dyDescent="0.2">
      <c r="A27" s="102">
        <v>8094</v>
      </c>
      <c r="B27" s="103" t="s">
        <v>546</v>
      </c>
      <c r="C27" s="102" t="s">
        <v>30</v>
      </c>
      <c r="D27" s="35"/>
    </row>
    <row r="28" spans="1:4" x14ac:dyDescent="0.2">
      <c r="A28" s="102">
        <v>7679</v>
      </c>
      <c r="B28" s="103" t="s">
        <v>440</v>
      </c>
      <c r="C28" s="102" t="s">
        <v>30</v>
      </c>
      <c r="D28" s="35"/>
    </row>
    <row r="29" spans="1:4" x14ac:dyDescent="0.2">
      <c r="A29" s="102">
        <v>8417</v>
      </c>
      <c r="B29" s="103" t="s">
        <v>34</v>
      </c>
      <c r="C29" s="102" t="s">
        <v>30</v>
      </c>
      <c r="D29" s="35"/>
    </row>
    <row r="30" spans="1:4" x14ac:dyDescent="0.2">
      <c r="A30" s="102">
        <v>9323</v>
      </c>
      <c r="B30" s="103" t="s">
        <v>547</v>
      </c>
      <c r="C30" s="102" t="s">
        <v>30</v>
      </c>
      <c r="D30" s="35"/>
    </row>
    <row r="31" spans="1:4" x14ac:dyDescent="0.2">
      <c r="A31" s="102">
        <v>5500</v>
      </c>
      <c r="B31" s="103" t="s">
        <v>31</v>
      </c>
      <c r="C31" s="102" t="s">
        <v>30</v>
      </c>
      <c r="D31" s="35"/>
    </row>
    <row r="32" spans="1:4" x14ac:dyDescent="0.2">
      <c r="A32" s="102">
        <v>4143</v>
      </c>
      <c r="B32" s="103" t="s">
        <v>438</v>
      </c>
      <c r="C32" s="102" t="s">
        <v>30</v>
      </c>
      <c r="D32" s="35"/>
    </row>
    <row r="33" spans="1:4" x14ac:dyDescent="0.2">
      <c r="A33" s="102">
        <v>6189</v>
      </c>
      <c r="B33" s="103" t="s">
        <v>548</v>
      </c>
      <c r="C33" s="102" t="s">
        <v>30</v>
      </c>
      <c r="D33" s="35"/>
    </row>
    <row r="34" spans="1:4" x14ac:dyDescent="0.2">
      <c r="A34" s="102">
        <v>8472</v>
      </c>
      <c r="B34" s="103" t="s">
        <v>35</v>
      </c>
      <c r="C34" s="102" t="s">
        <v>30</v>
      </c>
      <c r="D34" s="35"/>
    </row>
    <row r="35" spans="1:4" x14ac:dyDescent="0.2">
      <c r="A35" s="102">
        <v>6402</v>
      </c>
      <c r="B35" s="103" t="s">
        <v>32</v>
      </c>
      <c r="C35" s="102" t="s">
        <v>30</v>
      </c>
      <c r="D35" s="35"/>
    </row>
    <row r="36" spans="1:4" x14ac:dyDescent="0.2">
      <c r="A36" s="102">
        <v>4119</v>
      </c>
      <c r="B36" s="103" t="s">
        <v>37</v>
      </c>
      <c r="C36" s="102" t="s">
        <v>36</v>
      </c>
      <c r="D36" s="35"/>
    </row>
    <row r="37" spans="1:4" x14ac:dyDescent="0.2">
      <c r="A37" s="102">
        <v>4122</v>
      </c>
      <c r="B37" s="103" t="s">
        <v>38</v>
      </c>
      <c r="C37" s="102" t="s">
        <v>36</v>
      </c>
    </row>
    <row r="38" spans="1:4" x14ac:dyDescent="0.2">
      <c r="A38" s="102">
        <v>8046</v>
      </c>
      <c r="B38" s="103" t="s">
        <v>43</v>
      </c>
      <c r="C38" s="102" t="s">
        <v>36</v>
      </c>
      <c r="D38" s="35"/>
    </row>
    <row r="39" spans="1:4" x14ac:dyDescent="0.2">
      <c r="A39" s="102">
        <v>9253</v>
      </c>
      <c r="B39" s="103" t="s">
        <v>494</v>
      </c>
      <c r="C39" s="102" t="s">
        <v>36</v>
      </c>
      <c r="D39" s="35"/>
    </row>
    <row r="40" spans="1:4" x14ac:dyDescent="0.2">
      <c r="A40" s="102">
        <v>6074</v>
      </c>
      <c r="B40" s="103" t="s">
        <v>442</v>
      </c>
      <c r="C40" s="102" t="s">
        <v>36</v>
      </c>
      <c r="D40" s="35"/>
    </row>
    <row r="41" spans="1:4" x14ac:dyDescent="0.2">
      <c r="A41" s="102">
        <v>7287</v>
      </c>
      <c r="B41" s="103" t="s">
        <v>42</v>
      </c>
      <c r="C41" s="102" t="s">
        <v>36</v>
      </c>
      <c r="D41" s="35"/>
    </row>
    <row r="42" spans="1:4" x14ac:dyDescent="0.2">
      <c r="A42" s="102">
        <v>8883</v>
      </c>
      <c r="B42" s="103" t="s">
        <v>549</v>
      </c>
      <c r="C42" s="102" t="s">
        <v>36</v>
      </c>
      <c r="D42" s="35"/>
    </row>
    <row r="43" spans="1:4" x14ac:dyDescent="0.2">
      <c r="A43" s="102">
        <v>8668</v>
      </c>
      <c r="B43" s="103" t="s">
        <v>44</v>
      </c>
      <c r="C43" s="102" t="s">
        <v>36</v>
      </c>
      <c r="D43" s="35"/>
    </row>
    <row r="44" spans="1:4" x14ac:dyDescent="0.2">
      <c r="A44" s="102">
        <v>7010</v>
      </c>
      <c r="B44" s="103" t="s">
        <v>41</v>
      </c>
      <c r="C44" s="102" t="s">
        <v>36</v>
      </c>
      <c r="D44" s="35"/>
    </row>
    <row r="45" spans="1:4" x14ac:dyDescent="0.2">
      <c r="A45" s="102">
        <v>4133</v>
      </c>
      <c r="B45" s="103" t="s">
        <v>39</v>
      </c>
      <c r="C45" s="102" t="s">
        <v>36</v>
      </c>
      <c r="D45" s="35"/>
    </row>
    <row r="46" spans="1:4" x14ac:dyDescent="0.2">
      <c r="A46" s="102">
        <v>4232</v>
      </c>
      <c r="B46" s="103" t="s">
        <v>261</v>
      </c>
      <c r="C46" s="102" t="s">
        <v>46</v>
      </c>
      <c r="D46" s="35"/>
    </row>
    <row r="47" spans="1:4" x14ac:dyDescent="0.2">
      <c r="A47" s="102">
        <v>4162</v>
      </c>
      <c r="B47" s="103" t="s">
        <v>45</v>
      </c>
      <c r="C47" s="102" t="s">
        <v>46</v>
      </c>
      <c r="D47" s="35"/>
    </row>
    <row r="48" spans="1:4" x14ac:dyDescent="0.2">
      <c r="A48" s="102">
        <v>4167</v>
      </c>
      <c r="B48" s="103" t="s">
        <v>48</v>
      </c>
      <c r="C48" s="102" t="s">
        <v>46</v>
      </c>
      <c r="D48" s="35"/>
    </row>
    <row r="49" spans="1:4" x14ac:dyDescent="0.2">
      <c r="A49" s="102">
        <v>9254</v>
      </c>
      <c r="B49" s="103" t="s">
        <v>550</v>
      </c>
      <c r="C49" s="102" t="s">
        <v>46</v>
      </c>
    </row>
    <row r="50" spans="1:4" x14ac:dyDescent="0.2">
      <c r="A50" s="102">
        <v>4171</v>
      </c>
      <c r="B50" s="103" t="s">
        <v>47</v>
      </c>
      <c r="C50" s="102" t="s">
        <v>46</v>
      </c>
      <c r="D50" s="35"/>
    </row>
    <row r="51" spans="1:4" x14ac:dyDescent="0.2">
      <c r="A51" s="102">
        <v>4780</v>
      </c>
      <c r="B51" s="103" t="s">
        <v>551</v>
      </c>
      <c r="C51" s="102" t="s">
        <v>46</v>
      </c>
      <c r="D51" s="35"/>
    </row>
    <row r="52" spans="1:4" x14ac:dyDescent="0.2">
      <c r="A52" s="102">
        <v>9255</v>
      </c>
      <c r="B52" s="103" t="s">
        <v>495</v>
      </c>
      <c r="C52" s="102" t="s">
        <v>46</v>
      </c>
      <c r="D52" s="35"/>
    </row>
    <row r="53" spans="1:4" x14ac:dyDescent="0.2">
      <c r="A53" s="102">
        <v>7465</v>
      </c>
      <c r="B53" s="103" t="s">
        <v>53</v>
      </c>
      <c r="C53" s="102" t="s">
        <v>49</v>
      </c>
      <c r="D53" s="35"/>
    </row>
    <row r="54" spans="1:4" x14ac:dyDescent="0.2">
      <c r="A54" s="102">
        <v>9413</v>
      </c>
      <c r="B54" s="103" t="s">
        <v>552</v>
      </c>
      <c r="C54" s="102" t="s">
        <v>49</v>
      </c>
      <c r="D54" s="35"/>
    </row>
    <row r="55" spans="1:4" x14ac:dyDescent="0.2">
      <c r="A55" s="102">
        <v>5682</v>
      </c>
      <c r="B55" s="103" t="s">
        <v>443</v>
      </c>
      <c r="C55" s="102" t="s">
        <v>49</v>
      </c>
    </row>
    <row r="56" spans="1:4" x14ac:dyDescent="0.2">
      <c r="A56" s="102">
        <v>4184</v>
      </c>
      <c r="B56" s="103" t="s">
        <v>50</v>
      </c>
      <c r="C56" s="102" t="s">
        <v>49</v>
      </c>
      <c r="D56" s="35"/>
    </row>
    <row r="57" spans="1:4" x14ac:dyDescent="0.2">
      <c r="A57" s="102">
        <v>4185</v>
      </c>
      <c r="B57" s="103" t="s">
        <v>51</v>
      </c>
      <c r="C57" s="102" t="s">
        <v>49</v>
      </c>
      <c r="D57" s="35"/>
    </row>
    <row r="58" spans="1:4" x14ac:dyDescent="0.2">
      <c r="A58" s="105" t="s">
        <v>553</v>
      </c>
      <c r="B58" s="103" t="s">
        <v>54</v>
      </c>
      <c r="C58" s="102" t="s">
        <v>49</v>
      </c>
      <c r="D58" s="35"/>
    </row>
    <row r="59" spans="1:4" x14ac:dyDescent="0.2">
      <c r="A59" s="102">
        <v>4188</v>
      </c>
      <c r="B59" s="103" t="s">
        <v>52</v>
      </c>
      <c r="C59" s="102" t="s">
        <v>49</v>
      </c>
      <c r="D59" s="35"/>
    </row>
    <row r="60" spans="1:4" x14ac:dyDescent="0.2">
      <c r="A60" s="102">
        <v>6690</v>
      </c>
      <c r="B60" s="103" t="s">
        <v>73</v>
      </c>
      <c r="C60" s="102" t="s">
        <v>55</v>
      </c>
      <c r="D60" s="35"/>
    </row>
    <row r="61" spans="1:4" x14ac:dyDescent="0.2">
      <c r="A61" s="102">
        <v>7797</v>
      </c>
      <c r="B61" s="103" t="s">
        <v>76</v>
      </c>
      <c r="C61" s="102" t="s">
        <v>55</v>
      </c>
      <c r="D61" s="35"/>
    </row>
    <row r="62" spans="1:4" x14ac:dyDescent="0.2">
      <c r="A62" s="102">
        <v>4722</v>
      </c>
      <c r="B62" s="103" t="s">
        <v>325</v>
      </c>
      <c r="C62" s="102" t="s">
        <v>55</v>
      </c>
      <c r="D62" s="35"/>
    </row>
    <row r="63" spans="1:4" x14ac:dyDescent="0.2">
      <c r="A63" s="102">
        <v>5685</v>
      </c>
      <c r="B63" s="103" t="s">
        <v>70</v>
      </c>
      <c r="C63" s="102" t="s">
        <v>55</v>
      </c>
      <c r="D63" s="35"/>
    </row>
    <row r="64" spans="1:4" x14ac:dyDescent="0.2">
      <c r="A64" s="102">
        <v>8921</v>
      </c>
      <c r="B64" s="103" t="s">
        <v>347</v>
      </c>
      <c r="C64" s="102" t="s">
        <v>55</v>
      </c>
      <c r="D64" s="35"/>
    </row>
    <row r="65" spans="1:4" x14ac:dyDescent="0.2">
      <c r="A65" s="102">
        <v>4250</v>
      </c>
      <c r="B65" s="103" t="s">
        <v>88</v>
      </c>
      <c r="C65" s="102" t="s">
        <v>55</v>
      </c>
      <c r="D65" s="35"/>
    </row>
    <row r="66" spans="1:4" x14ac:dyDescent="0.2">
      <c r="A66" s="102">
        <v>9256</v>
      </c>
      <c r="B66" s="103" t="s">
        <v>554</v>
      </c>
      <c r="C66" s="102" t="s">
        <v>55</v>
      </c>
    </row>
    <row r="67" spans="1:4" x14ac:dyDescent="0.2">
      <c r="A67" s="102">
        <v>4214</v>
      </c>
      <c r="B67" s="103" t="s">
        <v>79</v>
      </c>
      <c r="C67" s="102" t="s">
        <v>555</v>
      </c>
      <c r="D67" s="35"/>
    </row>
    <row r="68" spans="1:4" x14ac:dyDescent="0.2">
      <c r="A68" s="102">
        <v>9062</v>
      </c>
      <c r="B68" s="103" t="s">
        <v>444</v>
      </c>
      <c r="C68" s="102" t="s">
        <v>55</v>
      </c>
      <c r="D68" s="35"/>
    </row>
    <row r="69" spans="1:4" x14ac:dyDescent="0.2">
      <c r="A69" s="102">
        <v>8669</v>
      </c>
      <c r="B69" s="103" t="s">
        <v>82</v>
      </c>
      <c r="C69" s="102" t="s">
        <v>55</v>
      </c>
      <c r="D69" s="35"/>
    </row>
    <row r="70" spans="1:4" x14ac:dyDescent="0.2">
      <c r="A70" s="102">
        <v>4148</v>
      </c>
      <c r="B70" s="103" t="s">
        <v>57</v>
      </c>
      <c r="C70" s="102" t="s">
        <v>55</v>
      </c>
      <c r="D70" s="35"/>
    </row>
    <row r="71" spans="1:4" x14ac:dyDescent="0.2">
      <c r="A71" s="102">
        <v>4217</v>
      </c>
      <c r="B71" s="103" t="s">
        <v>60</v>
      </c>
      <c r="C71" s="102" t="s">
        <v>55</v>
      </c>
      <c r="D71" s="35"/>
    </row>
    <row r="72" spans="1:4" x14ac:dyDescent="0.2">
      <c r="A72" s="102">
        <v>8362</v>
      </c>
      <c r="B72" s="103" t="s">
        <v>556</v>
      </c>
      <c r="C72" s="102" t="s">
        <v>55</v>
      </c>
      <c r="D72" s="35"/>
    </row>
    <row r="73" spans="1:4" x14ac:dyDescent="0.2">
      <c r="A73" s="102">
        <v>5186</v>
      </c>
      <c r="B73" s="103" t="s">
        <v>67</v>
      </c>
      <c r="C73" s="102" t="s">
        <v>555</v>
      </c>
      <c r="D73" s="35"/>
    </row>
    <row r="74" spans="1:4" x14ac:dyDescent="0.2">
      <c r="A74" s="102" t="s">
        <v>78</v>
      </c>
      <c r="B74" s="103" t="s">
        <v>51</v>
      </c>
      <c r="C74" s="102" t="s">
        <v>55</v>
      </c>
    </row>
    <row r="75" spans="1:4" x14ac:dyDescent="0.2">
      <c r="A75" s="102">
        <v>4222</v>
      </c>
      <c r="B75" s="103" t="s">
        <v>557</v>
      </c>
      <c r="C75" s="102" t="s">
        <v>55</v>
      </c>
      <c r="D75" s="35"/>
    </row>
    <row r="76" spans="1:4" x14ac:dyDescent="0.2">
      <c r="A76" s="102">
        <v>4150</v>
      </c>
      <c r="B76" s="103" t="s">
        <v>58</v>
      </c>
      <c r="C76" s="102" t="s">
        <v>55</v>
      </c>
      <c r="D76" s="35"/>
    </row>
    <row r="77" spans="1:4" x14ac:dyDescent="0.2">
      <c r="A77" s="102">
        <v>4147</v>
      </c>
      <c r="B77" s="103" t="s">
        <v>56</v>
      </c>
      <c r="C77" s="102" t="s">
        <v>55</v>
      </c>
      <c r="D77" s="35"/>
    </row>
    <row r="78" spans="1:4" x14ac:dyDescent="0.2">
      <c r="A78" s="102">
        <v>4223</v>
      </c>
      <c r="B78" s="103" t="s">
        <v>61</v>
      </c>
      <c r="C78" s="102" t="s">
        <v>55</v>
      </c>
      <c r="D78" s="35"/>
    </row>
    <row r="79" spans="1:4" x14ac:dyDescent="0.2">
      <c r="A79" s="102">
        <v>7801</v>
      </c>
      <c r="B79" s="103" t="s">
        <v>103</v>
      </c>
      <c r="C79" s="102" t="s">
        <v>55</v>
      </c>
      <c r="D79" s="35"/>
    </row>
    <row r="80" spans="1:4" x14ac:dyDescent="0.2">
      <c r="A80" s="102">
        <v>4224</v>
      </c>
      <c r="B80" s="103" t="s">
        <v>62</v>
      </c>
      <c r="C80" s="102" t="s">
        <v>55</v>
      </c>
      <c r="D80" s="35"/>
    </row>
    <row r="81" spans="1:4" x14ac:dyDescent="0.2">
      <c r="A81" s="102">
        <v>7795</v>
      </c>
      <c r="B81" s="103" t="s">
        <v>75</v>
      </c>
      <c r="C81" s="102" t="s">
        <v>55</v>
      </c>
      <c r="D81" s="35"/>
    </row>
    <row r="82" spans="1:4" x14ac:dyDescent="0.2">
      <c r="A82" s="102">
        <v>4779</v>
      </c>
      <c r="B82" s="103" t="s">
        <v>66</v>
      </c>
      <c r="C82" s="102" t="s">
        <v>55</v>
      </c>
      <c r="D82" s="35"/>
    </row>
    <row r="83" spans="1:4" x14ac:dyDescent="0.2">
      <c r="A83" s="102">
        <v>5688</v>
      </c>
      <c r="B83" s="103" t="s">
        <v>71</v>
      </c>
      <c r="C83" s="102" t="s">
        <v>55</v>
      </c>
      <c r="D83" s="35"/>
    </row>
    <row r="84" spans="1:4" x14ac:dyDescent="0.2">
      <c r="A84" s="102">
        <v>9257</v>
      </c>
      <c r="B84" s="103" t="s">
        <v>496</v>
      </c>
      <c r="C84" s="102" t="s">
        <v>55</v>
      </c>
      <c r="D84" s="35"/>
    </row>
    <row r="85" spans="1:4" x14ac:dyDescent="0.2">
      <c r="A85" s="102">
        <v>6081</v>
      </c>
      <c r="B85" s="103" t="s">
        <v>558</v>
      </c>
      <c r="C85" s="102" t="s">
        <v>555</v>
      </c>
      <c r="D85" s="35"/>
    </row>
    <row r="86" spans="1:4" x14ac:dyDescent="0.2">
      <c r="A86" s="102">
        <v>5190</v>
      </c>
      <c r="B86" s="103" t="s">
        <v>68</v>
      </c>
      <c r="C86" s="102" t="s">
        <v>55</v>
      </c>
      <c r="D86" s="35"/>
    </row>
    <row r="87" spans="1:4" x14ac:dyDescent="0.2">
      <c r="A87" s="102">
        <v>5689</v>
      </c>
      <c r="B87" s="103" t="s">
        <v>72</v>
      </c>
      <c r="C87" s="102" t="s">
        <v>555</v>
      </c>
      <c r="D87" s="35"/>
    </row>
    <row r="88" spans="1:4" x14ac:dyDescent="0.2">
      <c r="A88" s="102">
        <v>8670</v>
      </c>
      <c r="B88" s="103" t="s">
        <v>81</v>
      </c>
      <c r="C88" s="102" t="s">
        <v>55</v>
      </c>
      <c r="D88" s="35"/>
    </row>
    <row r="89" spans="1:4" x14ac:dyDescent="0.2">
      <c r="A89" s="102">
        <v>4557</v>
      </c>
      <c r="B89" s="103" t="s">
        <v>65</v>
      </c>
      <c r="C89" s="102" t="s">
        <v>55</v>
      </c>
      <c r="D89" s="35"/>
    </row>
    <row r="90" spans="1:4" x14ac:dyDescent="0.2">
      <c r="A90" s="102">
        <v>8162</v>
      </c>
      <c r="B90" s="103" t="s">
        <v>77</v>
      </c>
      <c r="C90" s="102" t="s">
        <v>55</v>
      </c>
      <c r="D90" s="35"/>
    </row>
    <row r="91" spans="1:4" x14ac:dyDescent="0.2">
      <c r="A91" s="102">
        <v>4156</v>
      </c>
      <c r="B91" s="103" t="s">
        <v>59</v>
      </c>
      <c r="C91" s="102" t="s">
        <v>55</v>
      </c>
      <c r="D91" s="35"/>
    </row>
    <row r="92" spans="1:4" x14ac:dyDescent="0.2">
      <c r="A92" s="102">
        <v>9258</v>
      </c>
      <c r="B92" s="103" t="s">
        <v>497</v>
      </c>
      <c r="C92" s="102" t="s">
        <v>55</v>
      </c>
      <c r="D92" s="35"/>
    </row>
    <row r="93" spans="1:4" x14ac:dyDescent="0.2">
      <c r="A93" s="102">
        <v>8454</v>
      </c>
      <c r="B93" s="103" t="s">
        <v>80</v>
      </c>
      <c r="C93" s="102" t="s">
        <v>55</v>
      </c>
    </row>
    <row r="94" spans="1:4" x14ac:dyDescent="0.2">
      <c r="A94" s="102">
        <v>2944</v>
      </c>
      <c r="B94" s="103" t="s">
        <v>559</v>
      </c>
      <c r="C94" s="102" t="s">
        <v>55</v>
      </c>
    </row>
    <row r="95" spans="1:4" x14ac:dyDescent="0.2">
      <c r="A95" s="102">
        <v>4267</v>
      </c>
      <c r="B95" s="103" t="s">
        <v>498</v>
      </c>
      <c r="C95" s="102" t="s">
        <v>55</v>
      </c>
    </row>
    <row r="96" spans="1:4" x14ac:dyDescent="0.2">
      <c r="A96" s="102">
        <v>2228</v>
      </c>
      <c r="B96" s="103" t="s">
        <v>84</v>
      </c>
      <c r="C96" s="102" t="s">
        <v>55</v>
      </c>
    </row>
    <row r="97" spans="1:4" x14ac:dyDescent="0.2">
      <c r="A97" s="102">
        <v>9061</v>
      </c>
      <c r="B97" s="103" t="s">
        <v>560</v>
      </c>
      <c r="C97" s="102" t="s">
        <v>55</v>
      </c>
      <c r="D97" s="35"/>
    </row>
    <row r="98" spans="1:4" x14ac:dyDescent="0.2">
      <c r="A98" s="102">
        <v>6806</v>
      </c>
      <c r="B98" s="103" t="s">
        <v>74</v>
      </c>
      <c r="C98" s="102" t="s">
        <v>55</v>
      </c>
    </row>
    <row r="99" spans="1:4" x14ac:dyDescent="0.2">
      <c r="A99" s="102">
        <v>4241</v>
      </c>
      <c r="B99" s="103" t="s">
        <v>63</v>
      </c>
      <c r="C99" s="102" t="s">
        <v>55</v>
      </c>
      <c r="D99" s="35"/>
    </row>
    <row r="100" spans="1:4" x14ac:dyDescent="0.2">
      <c r="A100" s="105" t="s">
        <v>561</v>
      </c>
      <c r="B100" s="103" t="s">
        <v>15</v>
      </c>
      <c r="C100" s="102" t="s">
        <v>55</v>
      </c>
      <c r="D100" s="35"/>
    </row>
    <row r="101" spans="1:4" x14ac:dyDescent="0.2">
      <c r="A101" s="102">
        <v>5408</v>
      </c>
      <c r="B101" s="103" t="s">
        <v>69</v>
      </c>
      <c r="C101" s="102" t="s">
        <v>55</v>
      </c>
    </row>
    <row r="102" spans="1:4" x14ac:dyDescent="0.2">
      <c r="A102" s="102">
        <v>7529</v>
      </c>
      <c r="B102" s="103" t="s">
        <v>562</v>
      </c>
      <c r="C102" s="102" t="s">
        <v>555</v>
      </c>
      <c r="D102" s="35"/>
    </row>
    <row r="103" spans="1:4" x14ac:dyDescent="0.2">
      <c r="A103" s="102">
        <v>4242</v>
      </c>
      <c r="B103" s="103" t="s">
        <v>64</v>
      </c>
      <c r="C103" s="102" t="s">
        <v>55</v>
      </c>
      <c r="D103" s="35"/>
    </row>
    <row r="104" spans="1:4" x14ac:dyDescent="0.2">
      <c r="A104" s="102">
        <v>4065</v>
      </c>
      <c r="B104" s="103" t="s">
        <v>14</v>
      </c>
      <c r="C104" s="102" t="s">
        <v>83</v>
      </c>
      <c r="D104" s="35"/>
    </row>
    <row r="105" spans="1:4" x14ac:dyDescent="0.2">
      <c r="A105" s="102">
        <v>4246</v>
      </c>
      <c r="B105" s="103" t="s">
        <v>86</v>
      </c>
      <c r="C105" s="102" t="s">
        <v>83</v>
      </c>
      <c r="D105" s="35"/>
    </row>
    <row r="106" spans="1:4" x14ac:dyDescent="0.2">
      <c r="A106" s="102">
        <v>9296</v>
      </c>
      <c r="B106" s="103" t="s">
        <v>563</v>
      </c>
      <c r="C106" s="102" t="s">
        <v>83</v>
      </c>
      <c r="D106" s="35"/>
    </row>
    <row r="107" spans="1:4" x14ac:dyDescent="0.2">
      <c r="A107" s="102">
        <v>7289</v>
      </c>
      <c r="B107" s="103" t="s">
        <v>111</v>
      </c>
      <c r="C107" s="102" t="s">
        <v>83</v>
      </c>
      <c r="D107" s="35"/>
    </row>
    <row r="108" spans="1:4" x14ac:dyDescent="0.2">
      <c r="A108" s="102">
        <v>4249</v>
      </c>
      <c r="B108" s="103" t="s">
        <v>87</v>
      </c>
      <c r="C108" s="102" t="s">
        <v>83</v>
      </c>
      <c r="D108" s="35"/>
    </row>
    <row r="109" spans="1:4" x14ac:dyDescent="0.2">
      <c r="A109" s="102" t="s">
        <v>450</v>
      </c>
      <c r="B109" s="103" t="s">
        <v>45</v>
      </c>
      <c r="C109" s="102" t="s">
        <v>83</v>
      </c>
      <c r="D109" s="35"/>
    </row>
    <row r="110" spans="1:4" x14ac:dyDescent="0.2">
      <c r="A110" s="102">
        <v>7468</v>
      </c>
      <c r="B110" s="103" t="s">
        <v>448</v>
      </c>
      <c r="C110" s="102" t="s">
        <v>83</v>
      </c>
      <c r="D110" s="35"/>
    </row>
    <row r="111" spans="1:4" x14ac:dyDescent="0.2">
      <c r="A111" s="102">
        <v>4252</v>
      </c>
      <c r="B111" s="103" t="s">
        <v>89</v>
      </c>
      <c r="C111" s="102" t="s">
        <v>83</v>
      </c>
      <c r="D111" s="35"/>
    </row>
    <row r="112" spans="1:4" x14ac:dyDescent="0.2">
      <c r="A112" s="102">
        <v>4634</v>
      </c>
      <c r="B112" s="103" t="s">
        <v>98</v>
      </c>
      <c r="C112" s="102" t="s">
        <v>83</v>
      </c>
      <c r="D112" s="35"/>
    </row>
    <row r="113" spans="1:4" x14ac:dyDescent="0.2">
      <c r="A113" s="102">
        <v>4635</v>
      </c>
      <c r="B113" s="103" t="s">
        <v>99</v>
      </c>
      <c r="C113" s="102" t="s">
        <v>83</v>
      </c>
      <c r="D113" s="35"/>
    </row>
    <row r="114" spans="1:4" x14ac:dyDescent="0.2">
      <c r="A114" s="102">
        <v>7802</v>
      </c>
      <c r="B114" s="103" t="s">
        <v>104</v>
      </c>
      <c r="C114" s="102" t="s">
        <v>83</v>
      </c>
      <c r="D114" s="35"/>
    </row>
    <row r="115" spans="1:4" x14ac:dyDescent="0.2">
      <c r="A115" s="102">
        <v>9259</v>
      </c>
      <c r="B115" s="103" t="s">
        <v>564</v>
      </c>
      <c r="C115" s="102" t="s">
        <v>83</v>
      </c>
      <c r="D115" s="35"/>
    </row>
    <row r="116" spans="1:4" x14ac:dyDescent="0.2">
      <c r="A116" s="102">
        <v>9414</v>
      </c>
      <c r="B116" s="103" t="s">
        <v>565</v>
      </c>
      <c r="C116" s="102" t="s">
        <v>83</v>
      </c>
      <c r="D116" s="35"/>
    </row>
    <row r="117" spans="1:4" x14ac:dyDescent="0.2">
      <c r="A117" s="102">
        <v>4254</v>
      </c>
      <c r="B117" s="103" t="s">
        <v>90</v>
      </c>
      <c r="C117" s="102" t="s">
        <v>83</v>
      </c>
      <c r="D117" s="35"/>
    </row>
    <row r="118" spans="1:4" x14ac:dyDescent="0.2">
      <c r="A118" s="102">
        <v>7290</v>
      </c>
      <c r="B118" s="103" t="s">
        <v>446</v>
      </c>
      <c r="C118" s="102" t="s">
        <v>83</v>
      </c>
      <c r="D118" s="35"/>
    </row>
    <row r="119" spans="1:4" x14ac:dyDescent="0.2">
      <c r="A119" s="102">
        <v>4255</v>
      </c>
      <c r="B119" s="103" t="s">
        <v>91</v>
      </c>
      <c r="C119" s="102" t="s">
        <v>83</v>
      </c>
      <c r="D119" s="35"/>
    </row>
    <row r="120" spans="1:4" x14ac:dyDescent="0.2">
      <c r="A120" s="102">
        <v>8917</v>
      </c>
      <c r="B120" s="103" t="s">
        <v>449</v>
      </c>
      <c r="C120" s="102" t="s">
        <v>83</v>
      </c>
      <c r="D120" s="35"/>
    </row>
    <row r="121" spans="1:4" x14ac:dyDescent="0.2">
      <c r="A121" s="102">
        <v>4256</v>
      </c>
      <c r="B121" s="103" t="s">
        <v>92</v>
      </c>
      <c r="C121" s="102" t="s">
        <v>83</v>
      </c>
      <c r="D121" s="35"/>
    </row>
    <row r="122" spans="1:4" x14ac:dyDescent="0.2">
      <c r="A122" s="102">
        <v>8296</v>
      </c>
      <c r="B122" s="103" t="s">
        <v>105</v>
      </c>
      <c r="C122" s="102" t="s">
        <v>83</v>
      </c>
      <c r="D122" s="35"/>
    </row>
    <row r="123" spans="1:4" x14ac:dyDescent="0.2">
      <c r="A123" s="102">
        <v>6456</v>
      </c>
      <c r="B123" s="103" t="s">
        <v>101</v>
      </c>
      <c r="C123" s="102" t="s">
        <v>83</v>
      </c>
      <c r="D123" s="35"/>
    </row>
    <row r="124" spans="1:4" x14ac:dyDescent="0.2">
      <c r="A124" s="102">
        <v>5900</v>
      </c>
      <c r="B124" s="103" t="s">
        <v>100</v>
      </c>
      <c r="C124" s="102" t="s">
        <v>83</v>
      </c>
      <c r="D124" s="35"/>
    </row>
    <row r="125" spans="1:4" x14ac:dyDescent="0.2">
      <c r="A125" s="102">
        <v>7466</v>
      </c>
      <c r="B125" s="103" t="s">
        <v>447</v>
      </c>
      <c r="C125" s="102" t="s">
        <v>83</v>
      </c>
      <c r="D125" s="35"/>
    </row>
    <row r="126" spans="1:4" x14ac:dyDescent="0.2">
      <c r="A126" s="102">
        <v>4261</v>
      </c>
      <c r="B126" s="103" t="s">
        <v>110</v>
      </c>
      <c r="C126" s="102" t="s">
        <v>83</v>
      </c>
      <c r="D126" s="35"/>
    </row>
    <row r="127" spans="1:4" x14ac:dyDescent="0.2">
      <c r="A127" s="102">
        <v>4262</v>
      </c>
      <c r="B127" s="103" t="s">
        <v>93</v>
      </c>
      <c r="C127" s="102" t="s">
        <v>83</v>
      </c>
      <c r="D127" s="35"/>
    </row>
    <row r="128" spans="1:4" x14ac:dyDescent="0.2">
      <c r="A128" s="102">
        <v>4263</v>
      </c>
      <c r="B128" s="103" t="s">
        <v>94</v>
      </c>
      <c r="C128" s="102" t="s">
        <v>83</v>
      </c>
    </row>
    <row r="129" spans="1:4" x14ac:dyDescent="0.2">
      <c r="A129" s="102">
        <v>7822</v>
      </c>
      <c r="B129" s="103" t="s">
        <v>106</v>
      </c>
      <c r="C129" s="102" t="s">
        <v>83</v>
      </c>
      <c r="D129" s="35"/>
    </row>
    <row r="130" spans="1:4" x14ac:dyDescent="0.2">
      <c r="A130" s="102">
        <v>4682</v>
      </c>
      <c r="B130" s="103" t="s">
        <v>107</v>
      </c>
      <c r="C130" s="102" t="s">
        <v>83</v>
      </c>
      <c r="D130" s="35"/>
    </row>
    <row r="131" spans="1:4" x14ac:dyDescent="0.2">
      <c r="A131" s="102">
        <v>8885</v>
      </c>
      <c r="B131" s="103" t="s">
        <v>108</v>
      </c>
      <c r="C131" s="102" t="s">
        <v>83</v>
      </c>
      <c r="D131" s="35"/>
    </row>
    <row r="132" spans="1:4" x14ac:dyDescent="0.2">
      <c r="A132" s="102">
        <v>4264</v>
      </c>
      <c r="B132" s="103" t="s">
        <v>445</v>
      </c>
      <c r="C132" s="102" t="s">
        <v>83</v>
      </c>
      <c r="D132" s="35"/>
    </row>
    <row r="133" spans="1:4" x14ac:dyDescent="0.2">
      <c r="A133" s="102">
        <v>4265</v>
      </c>
      <c r="B133" s="103" t="s">
        <v>109</v>
      </c>
      <c r="C133" s="102" t="s">
        <v>83</v>
      </c>
      <c r="D133" s="35"/>
    </row>
    <row r="134" spans="1:4" x14ac:dyDescent="0.2">
      <c r="A134" s="102">
        <v>4269</v>
      </c>
      <c r="B134" s="103" t="s">
        <v>95</v>
      </c>
      <c r="C134" s="102" t="s">
        <v>83</v>
      </c>
      <c r="D134" s="35"/>
    </row>
    <row r="135" spans="1:4" x14ac:dyDescent="0.2">
      <c r="A135" s="102">
        <v>4276</v>
      </c>
      <c r="B135" s="103" t="s">
        <v>96</v>
      </c>
      <c r="C135" s="102" t="s">
        <v>83</v>
      </c>
      <c r="D135" s="35"/>
    </row>
    <row r="136" spans="1:4" x14ac:dyDescent="0.2">
      <c r="A136" s="102">
        <v>9104</v>
      </c>
      <c r="B136" s="103" t="s">
        <v>566</v>
      </c>
      <c r="C136" s="102" t="s">
        <v>83</v>
      </c>
      <c r="D136" s="35"/>
    </row>
    <row r="137" spans="1:4" x14ac:dyDescent="0.2">
      <c r="A137" s="102">
        <v>4277</v>
      </c>
      <c r="B137" s="103" t="s">
        <v>97</v>
      </c>
      <c r="C137" s="102" t="s">
        <v>83</v>
      </c>
      <c r="D137" s="35"/>
    </row>
    <row r="138" spans="1:4" x14ac:dyDescent="0.2">
      <c r="A138" s="102">
        <v>4207</v>
      </c>
      <c r="B138" s="103" t="s">
        <v>85</v>
      </c>
      <c r="C138" s="102" t="s">
        <v>83</v>
      </c>
      <c r="D138" s="35"/>
    </row>
    <row r="139" spans="1:4" x14ac:dyDescent="0.2">
      <c r="A139" s="102">
        <v>1554</v>
      </c>
      <c r="B139" s="103" t="s">
        <v>567</v>
      </c>
      <c r="C139" s="102" t="s">
        <v>83</v>
      </c>
      <c r="D139" s="35"/>
    </row>
    <row r="140" spans="1:4" x14ac:dyDescent="0.2">
      <c r="A140" s="102">
        <v>7800</v>
      </c>
      <c r="B140" s="103" t="s">
        <v>102</v>
      </c>
      <c r="C140" s="102" t="s">
        <v>83</v>
      </c>
      <c r="D140" s="35"/>
    </row>
    <row r="141" spans="1:4" x14ac:dyDescent="0.2">
      <c r="A141" s="102">
        <v>4280</v>
      </c>
      <c r="B141" s="103" t="s">
        <v>568</v>
      </c>
      <c r="C141" s="102" t="s">
        <v>83</v>
      </c>
      <c r="D141" s="35"/>
    </row>
    <row r="142" spans="1:4" x14ac:dyDescent="0.2">
      <c r="A142" s="102"/>
      <c r="D142" s="35"/>
    </row>
    <row r="143" spans="1:4" x14ac:dyDescent="0.2">
      <c r="A143" s="102"/>
      <c r="C143" s="101">
        <f>COUNTA(C3:C141)</f>
        <v>139</v>
      </c>
      <c r="D143" s="35"/>
    </row>
    <row r="144" spans="1:4" x14ac:dyDescent="0.2">
      <c r="A144" s="102"/>
      <c r="D144" s="35"/>
    </row>
    <row r="145" spans="1:4" x14ac:dyDescent="0.2">
      <c r="A145" s="105" t="s">
        <v>569</v>
      </c>
      <c r="B145" s="103" t="s">
        <v>570</v>
      </c>
      <c r="C145" s="102" t="s">
        <v>113</v>
      </c>
      <c r="D145" s="35"/>
    </row>
    <row r="146" spans="1:4" x14ac:dyDescent="0.2">
      <c r="A146" s="105" t="s">
        <v>571</v>
      </c>
      <c r="B146" s="103" t="s">
        <v>572</v>
      </c>
      <c r="C146" s="102" t="s">
        <v>113</v>
      </c>
    </row>
    <row r="147" spans="1:4" x14ac:dyDescent="0.2">
      <c r="A147" s="102" t="s">
        <v>573</v>
      </c>
      <c r="B147" s="103" t="s">
        <v>574</v>
      </c>
      <c r="C147" s="102" t="s">
        <v>113</v>
      </c>
      <c r="D147" s="35"/>
    </row>
    <row r="148" spans="1:4" x14ac:dyDescent="0.2">
      <c r="A148" s="102" t="s">
        <v>575</v>
      </c>
      <c r="B148" s="103" t="s">
        <v>576</v>
      </c>
      <c r="C148" s="102" t="s">
        <v>113</v>
      </c>
    </row>
    <row r="149" spans="1:4" x14ac:dyDescent="0.2">
      <c r="A149" s="102">
        <v>4294</v>
      </c>
      <c r="B149" s="103" t="s">
        <v>116</v>
      </c>
      <c r="C149" s="102" t="s">
        <v>113</v>
      </c>
    </row>
    <row r="150" spans="1:4" x14ac:dyDescent="0.2">
      <c r="A150" s="102">
        <v>9297</v>
      </c>
      <c r="B150" s="103" t="s">
        <v>577</v>
      </c>
      <c r="C150" s="102" t="s">
        <v>113</v>
      </c>
      <c r="D150" s="35"/>
    </row>
    <row r="151" spans="1:4" x14ac:dyDescent="0.2">
      <c r="A151" s="102" t="s">
        <v>578</v>
      </c>
      <c r="B151" s="103" t="s">
        <v>579</v>
      </c>
      <c r="C151" s="102" t="s">
        <v>113</v>
      </c>
      <c r="D151" s="35"/>
    </row>
    <row r="152" spans="1:4" x14ac:dyDescent="0.2">
      <c r="A152" s="102">
        <v>9416</v>
      </c>
      <c r="B152" s="103" t="s">
        <v>580</v>
      </c>
      <c r="C152" s="102" t="s">
        <v>113</v>
      </c>
      <c r="D152" s="35"/>
    </row>
    <row r="153" spans="1:4" x14ac:dyDescent="0.2">
      <c r="A153" s="102">
        <v>7469</v>
      </c>
      <c r="B153" s="103" t="s">
        <v>114</v>
      </c>
      <c r="C153" s="102" t="s">
        <v>113</v>
      </c>
      <c r="D153" s="35"/>
    </row>
    <row r="154" spans="1:4" x14ac:dyDescent="0.2">
      <c r="A154" s="102">
        <v>9417</v>
      </c>
      <c r="B154" s="103" t="s">
        <v>22</v>
      </c>
      <c r="C154" s="102" t="s">
        <v>113</v>
      </c>
    </row>
    <row r="155" spans="1:4" x14ac:dyDescent="0.2">
      <c r="A155" s="102">
        <v>7048</v>
      </c>
      <c r="B155" s="103" t="s">
        <v>112</v>
      </c>
      <c r="C155" s="102" t="s">
        <v>113</v>
      </c>
    </row>
    <row r="156" spans="1:4" x14ac:dyDescent="0.2">
      <c r="A156" s="102" t="s">
        <v>581</v>
      </c>
      <c r="B156" s="103" t="s">
        <v>582</v>
      </c>
      <c r="C156" s="102" t="s">
        <v>113</v>
      </c>
    </row>
    <row r="157" spans="1:4" x14ac:dyDescent="0.2">
      <c r="A157" s="102">
        <v>4297</v>
      </c>
      <c r="B157" s="103" t="s">
        <v>137</v>
      </c>
      <c r="C157" s="102" t="s">
        <v>113</v>
      </c>
      <c r="D157" s="35"/>
    </row>
    <row r="158" spans="1:4" x14ac:dyDescent="0.2">
      <c r="A158" s="102">
        <v>4300</v>
      </c>
      <c r="B158" s="103" t="s">
        <v>583</v>
      </c>
      <c r="C158" s="102" t="s">
        <v>113</v>
      </c>
    </row>
    <row r="159" spans="1:4" x14ac:dyDescent="0.2">
      <c r="A159" s="102">
        <v>4301</v>
      </c>
      <c r="B159" s="103" t="s">
        <v>115</v>
      </c>
      <c r="C159" s="102" t="s">
        <v>113</v>
      </c>
      <c r="D159" s="35"/>
    </row>
    <row r="160" spans="1:4" x14ac:dyDescent="0.2">
      <c r="A160" s="102">
        <v>9415</v>
      </c>
      <c r="B160" s="103" t="s">
        <v>584</v>
      </c>
      <c r="C160" s="102" t="s">
        <v>113</v>
      </c>
      <c r="D160" s="35"/>
    </row>
    <row r="161" spans="1:4" x14ac:dyDescent="0.2">
      <c r="A161" s="102" t="s">
        <v>585</v>
      </c>
      <c r="B161" s="103" t="s">
        <v>586</v>
      </c>
      <c r="C161" s="102" t="s">
        <v>113</v>
      </c>
      <c r="D161" s="35"/>
    </row>
    <row r="162" spans="1:4" x14ac:dyDescent="0.2">
      <c r="A162" s="102">
        <v>9221</v>
      </c>
      <c r="B162" s="103" t="s">
        <v>499</v>
      </c>
      <c r="C162" s="102" t="s">
        <v>117</v>
      </c>
      <c r="D162" s="35"/>
    </row>
    <row r="163" spans="1:4" x14ac:dyDescent="0.2">
      <c r="A163" s="102">
        <v>4283</v>
      </c>
      <c r="B163" s="103" t="s">
        <v>587</v>
      </c>
      <c r="C163" s="102" t="s">
        <v>117</v>
      </c>
    </row>
    <row r="164" spans="1:4" x14ac:dyDescent="0.2">
      <c r="A164" s="102">
        <v>7804</v>
      </c>
      <c r="B164" s="103" t="s">
        <v>121</v>
      </c>
      <c r="C164" s="102" t="s">
        <v>117</v>
      </c>
      <c r="D164" s="35"/>
    </row>
    <row r="165" spans="1:4" x14ac:dyDescent="0.2">
      <c r="A165" s="102" t="s">
        <v>588</v>
      </c>
      <c r="B165" s="103" t="s">
        <v>589</v>
      </c>
      <c r="C165" s="102" t="s">
        <v>117</v>
      </c>
      <c r="D165" s="35"/>
    </row>
    <row r="166" spans="1:4" x14ac:dyDescent="0.2">
      <c r="A166" s="102">
        <v>4324</v>
      </c>
      <c r="B166" s="103" t="s">
        <v>451</v>
      </c>
      <c r="C166" s="102" t="s">
        <v>117</v>
      </c>
    </row>
    <row r="167" spans="1:4" x14ac:dyDescent="0.2">
      <c r="A167" s="102" t="s">
        <v>590</v>
      </c>
      <c r="B167" s="103" t="s">
        <v>201</v>
      </c>
      <c r="C167" s="102" t="s">
        <v>117</v>
      </c>
    </row>
    <row r="168" spans="1:4" x14ac:dyDescent="0.2">
      <c r="A168" s="102">
        <v>7049</v>
      </c>
      <c r="B168" s="103" t="s">
        <v>591</v>
      </c>
      <c r="C168" s="102" t="s">
        <v>117</v>
      </c>
      <c r="D168" s="35"/>
    </row>
    <row r="169" spans="1:4" x14ac:dyDescent="0.2">
      <c r="A169" s="102">
        <v>8535</v>
      </c>
      <c r="B169" s="103" t="s">
        <v>122</v>
      </c>
      <c r="C169" s="102" t="s">
        <v>117</v>
      </c>
      <c r="D169" s="35"/>
    </row>
    <row r="170" spans="1:4" x14ac:dyDescent="0.2">
      <c r="A170" s="102">
        <v>8538</v>
      </c>
      <c r="B170" s="103" t="s">
        <v>123</v>
      </c>
      <c r="C170" s="102" t="s">
        <v>117</v>
      </c>
    </row>
    <row r="171" spans="1:4" x14ac:dyDescent="0.2">
      <c r="A171" s="102">
        <v>7054</v>
      </c>
      <c r="B171" s="103" t="s">
        <v>500</v>
      </c>
      <c r="C171" s="102" t="s">
        <v>117</v>
      </c>
    </row>
    <row r="172" spans="1:4" x14ac:dyDescent="0.2">
      <c r="A172" s="102">
        <v>7297</v>
      </c>
      <c r="B172" s="103" t="s">
        <v>124</v>
      </c>
      <c r="C172" s="102" t="s">
        <v>117</v>
      </c>
    </row>
    <row r="173" spans="1:4" x14ac:dyDescent="0.2">
      <c r="A173" s="105" t="s">
        <v>592</v>
      </c>
      <c r="B173" s="103" t="s">
        <v>125</v>
      </c>
      <c r="C173" s="102" t="s">
        <v>117</v>
      </c>
    </row>
    <row r="174" spans="1:4" x14ac:dyDescent="0.2">
      <c r="A174" s="102">
        <v>4298</v>
      </c>
      <c r="B174" s="103" t="s">
        <v>593</v>
      </c>
      <c r="C174" s="102" t="s">
        <v>117</v>
      </c>
    </row>
    <row r="175" spans="1:4" x14ac:dyDescent="0.2">
      <c r="A175" s="102">
        <v>5198</v>
      </c>
      <c r="B175" s="103" t="s">
        <v>594</v>
      </c>
      <c r="C175" s="102" t="s">
        <v>117</v>
      </c>
    </row>
    <row r="176" spans="1:4" x14ac:dyDescent="0.2">
      <c r="A176" s="102">
        <v>4320</v>
      </c>
      <c r="B176" s="103" t="s">
        <v>595</v>
      </c>
      <c r="C176" s="102" t="s">
        <v>117</v>
      </c>
    </row>
    <row r="177" spans="1:4" x14ac:dyDescent="0.2">
      <c r="A177" s="102">
        <v>9458</v>
      </c>
      <c r="B177" s="103" t="s">
        <v>596</v>
      </c>
      <c r="C177" s="102" t="s">
        <v>117</v>
      </c>
    </row>
    <row r="178" spans="1:4" x14ac:dyDescent="0.2">
      <c r="A178" s="102">
        <v>2338</v>
      </c>
      <c r="B178" s="103" t="s">
        <v>597</v>
      </c>
      <c r="C178" s="102" t="s">
        <v>117</v>
      </c>
    </row>
    <row r="179" spans="1:4" x14ac:dyDescent="0.2">
      <c r="A179" s="102">
        <v>4349</v>
      </c>
      <c r="B179" s="103" t="s">
        <v>118</v>
      </c>
      <c r="C179" s="102" t="s">
        <v>117</v>
      </c>
      <c r="D179" s="35"/>
    </row>
    <row r="180" spans="1:4" x14ac:dyDescent="0.2">
      <c r="A180" s="102">
        <v>4350</v>
      </c>
      <c r="B180" s="103" t="s">
        <v>119</v>
      </c>
      <c r="C180" s="102" t="s">
        <v>117</v>
      </c>
      <c r="D180" s="35"/>
    </row>
    <row r="181" spans="1:4" x14ac:dyDescent="0.2">
      <c r="A181" s="102">
        <v>4351</v>
      </c>
      <c r="B181" s="103" t="s">
        <v>120</v>
      </c>
      <c r="C181" s="102" t="s">
        <v>117</v>
      </c>
      <c r="D181" s="35"/>
    </row>
    <row r="182" spans="1:4" x14ac:dyDescent="0.2">
      <c r="A182" s="102">
        <v>9283</v>
      </c>
      <c r="B182" s="103" t="s">
        <v>598</v>
      </c>
      <c r="C182" s="102" t="s">
        <v>599</v>
      </c>
      <c r="D182" s="35"/>
    </row>
    <row r="183" spans="1:4" x14ac:dyDescent="0.2">
      <c r="A183" s="102">
        <v>4354</v>
      </c>
      <c r="B183" s="103" t="s">
        <v>127</v>
      </c>
      <c r="C183" s="102" t="s">
        <v>599</v>
      </c>
      <c r="D183" s="35"/>
    </row>
    <row r="184" spans="1:4" x14ac:dyDescent="0.2">
      <c r="A184" s="102">
        <v>9063</v>
      </c>
      <c r="B184" s="103" t="s">
        <v>453</v>
      </c>
      <c r="C184" s="102" t="s">
        <v>599</v>
      </c>
      <c r="D184" s="35"/>
    </row>
    <row r="185" spans="1:4" x14ac:dyDescent="0.2">
      <c r="A185" s="102">
        <v>4356</v>
      </c>
      <c r="B185" s="103" t="s">
        <v>128</v>
      </c>
      <c r="C185" s="102" t="s">
        <v>599</v>
      </c>
      <c r="D185" s="35"/>
    </row>
    <row r="186" spans="1:4" x14ac:dyDescent="0.2">
      <c r="A186" s="102">
        <v>9055</v>
      </c>
      <c r="B186" s="103" t="s">
        <v>600</v>
      </c>
      <c r="C186" s="102" t="s">
        <v>599</v>
      </c>
      <c r="D186" s="35"/>
    </row>
    <row r="187" spans="1:4" x14ac:dyDescent="0.2">
      <c r="A187" s="102">
        <v>4305</v>
      </c>
      <c r="B187" s="103" t="s">
        <v>601</v>
      </c>
      <c r="C187" s="102" t="s">
        <v>599</v>
      </c>
      <c r="D187" s="35"/>
    </row>
    <row r="188" spans="1:4" x14ac:dyDescent="0.2">
      <c r="A188" s="102">
        <v>4378</v>
      </c>
      <c r="B188" s="103" t="s">
        <v>602</v>
      </c>
      <c r="C188" s="102" t="s">
        <v>599</v>
      </c>
      <c r="D188" s="35"/>
    </row>
    <row r="189" spans="1:4" x14ac:dyDescent="0.2">
      <c r="A189" s="102">
        <v>9064</v>
      </c>
      <c r="B189" s="103" t="s">
        <v>454</v>
      </c>
      <c r="C189" s="102" t="s">
        <v>599</v>
      </c>
      <c r="D189" s="35"/>
    </row>
    <row r="190" spans="1:4" x14ac:dyDescent="0.2">
      <c r="A190" s="102">
        <v>4290</v>
      </c>
      <c r="B190" s="103" t="s">
        <v>135</v>
      </c>
      <c r="C190" s="102" t="s">
        <v>599</v>
      </c>
      <c r="D190" s="35"/>
    </row>
    <row r="191" spans="1:4" x14ac:dyDescent="0.2">
      <c r="A191" s="102">
        <v>4359</v>
      </c>
      <c r="B191" s="103" t="s">
        <v>129</v>
      </c>
      <c r="C191" s="102" t="s">
        <v>599</v>
      </c>
      <c r="D191" s="35"/>
    </row>
    <row r="192" spans="1:4" x14ac:dyDescent="0.2">
      <c r="A192" s="102">
        <v>4361</v>
      </c>
      <c r="B192" s="103" t="s">
        <v>130</v>
      </c>
      <c r="C192" s="102" t="s">
        <v>599</v>
      </c>
      <c r="D192" s="35"/>
    </row>
    <row r="193" spans="1:4" x14ac:dyDescent="0.2">
      <c r="A193" s="102">
        <v>7682</v>
      </c>
      <c r="B193" s="103" t="s">
        <v>132</v>
      </c>
      <c r="C193" s="102" t="s">
        <v>599</v>
      </c>
      <c r="D193" s="35"/>
    </row>
    <row r="194" spans="1:4" x14ac:dyDescent="0.2">
      <c r="A194" s="102">
        <v>8093</v>
      </c>
      <c r="B194" s="103" t="s">
        <v>136</v>
      </c>
      <c r="C194" s="102" t="s">
        <v>599</v>
      </c>
      <c r="D194" s="35"/>
    </row>
    <row r="195" spans="1:4" x14ac:dyDescent="0.2">
      <c r="A195" s="102">
        <v>2061</v>
      </c>
      <c r="B195" s="103" t="s">
        <v>138</v>
      </c>
      <c r="C195" s="102" t="s">
        <v>599</v>
      </c>
      <c r="D195" s="35"/>
    </row>
    <row r="196" spans="1:4" x14ac:dyDescent="0.2">
      <c r="A196" s="102">
        <v>9418</v>
      </c>
      <c r="B196" s="103" t="s">
        <v>603</v>
      </c>
      <c r="C196" s="102" t="s">
        <v>599</v>
      </c>
      <c r="D196" s="35"/>
    </row>
    <row r="197" spans="1:4" x14ac:dyDescent="0.2">
      <c r="A197" s="102">
        <v>4387</v>
      </c>
      <c r="B197" s="103" t="s">
        <v>501</v>
      </c>
      <c r="C197" s="102" t="s">
        <v>599</v>
      </c>
      <c r="D197" s="35"/>
    </row>
    <row r="198" spans="1:4" x14ac:dyDescent="0.2">
      <c r="A198" s="102">
        <v>8461</v>
      </c>
      <c r="B198" s="103" t="s">
        <v>452</v>
      </c>
      <c r="C198" s="102" t="s">
        <v>599</v>
      </c>
      <c r="D198" s="35"/>
    </row>
    <row r="199" spans="1:4" x14ac:dyDescent="0.2">
      <c r="A199" s="102">
        <v>8662</v>
      </c>
      <c r="B199" s="103" t="s">
        <v>134</v>
      </c>
      <c r="C199" s="102" t="s">
        <v>599</v>
      </c>
      <c r="D199" s="35"/>
    </row>
    <row r="200" spans="1:4" x14ac:dyDescent="0.2">
      <c r="A200" s="102">
        <v>4389</v>
      </c>
      <c r="B200" s="103" t="s">
        <v>131</v>
      </c>
      <c r="C200" s="102" t="s">
        <v>599</v>
      </c>
      <c r="D200" s="35"/>
    </row>
    <row r="201" spans="1:4" x14ac:dyDescent="0.2">
      <c r="A201" s="102">
        <v>8871</v>
      </c>
      <c r="B201" s="103" t="s">
        <v>139</v>
      </c>
      <c r="C201" s="102" t="s">
        <v>599</v>
      </c>
      <c r="D201" s="35"/>
    </row>
    <row r="202" spans="1:4" x14ac:dyDescent="0.2">
      <c r="A202" s="102">
        <v>4348</v>
      </c>
      <c r="B202" s="103" t="s">
        <v>604</v>
      </c>
      <c r="C202" s="102" t="s">
        <v>599</v>
      </c>
      <c r="D202" s="35"/>
    </row>
    <row r="203" spans="1:4" x14ac:dyDescent="0.2">
      <c r="A203" s="102"/>
      <c r="D203" s="35"/>
    </row>
    <row r="204" spans="1:4" x14ac:dyDescent="0.2">
      <c r="A204" s="102"/>
      <c r="C204" s="101">
        <f>COUNTA(C145:C202)</f>
        <v>58</v>
      </c>
      <c r="D204" s="35"/>
    </row>
    <row r="205" spans="1:4" x14ac:dyDescent="0.2">
      <c r="A205" s="102"/>
      <c r="D205" s="35"/>
    </row>
    <row r="206" spans="1:4" x14ac:dyDescent="0.2">
      <c r="A206" s="102">
        <v>9420</v>
      </c>
      <c r="B206" s="103" t="s">
        <v>605</v>
      </c>
      <c r="C206" s="102" t="s">
        <v>141</v>
      </c>
    </row>
    <row r="207" spans="1:4" x14ac:dyDescent="0.2">
      <c r="A207" s="102">
        <v>9421</v>
      </c>
      <c r="B207" s="103" t="s">
        <v>606</v>
      </c>
      <c r="C207" s="102" t="s">
        <v>141</v>
      </c>
    </row>
    <row r="208" spans="1:4" x14ac:dyDescent="0.2">
      <c r="A208" s="102">
        <v>8063</v>
      </c>
      <c r="B208" s="103" t="s">
        <v>143</v>
      </c>
      <c r="C208" s="102" t="s">
        <v>141</v>
      </c>
      <c r="D208" s="35"/>
    </row>
    <row r="209" spans="1:4" x14ac:dyDescent="0.2">
      <c r="A209" s="102">
        <v>4422</v>
      </c>
      <c r="B209" s="103" t="s">
        <v>140</v>
      </c>
      <c r="C209" s="102" t="s">
        <v>141</v>
      </c>
      <c r="D209" s="35"/>
    </row>
    <row r="210" spans="1:4" x14ac:dyDescent="0.2">
      <c r="A210" s="102">
        <v>9144</v>
      </c>
      <c r="B210" s="103" t="s">
        <v>502</v>
      </c>
      <c r="C210" s="102" t="s">
        <v>141</v>
      </c>
      <c r="D210" s="35"/>
    </row>
    <row r="211" spans="1:4" x14ac:dyDescent="0.2">
      <c r="A211" s="102">
        <v>4425</v>
      </c>
      <c r="B211" s="103" t="s">
        <v>142</v>
      </c>
      <c r="C211" s="102" t="s">
        <v>141</v>
      </c>
    </row>
    <row r="212" spans="1:4" x14ac:dyDescent="0.2">
      <c r="A212" s="102">
        <v>8410</v>
      </c>
      <c r="B212" s="103" t="s">
        <v>144</v>
      </c>
      <c r="C212" s="102" t="s">
        <v>141</v>
      </c>
      <c r="D212" s="35"/>
    </row>
    <row r="213" spans="1:4" x14ac:dyDescent="0.2">
      <c r="A213" s="102">
        <v>9419</v>
      </c>
      <c r="B213" s="103" t="s">
        <v>607</v>
      </c>
      <c r="C213" s="102" t="s">
        <v>141</v>
      </c>
      <c r="D213" s="35"/>
    </row>
    <row r="214" spans="1:4" x14ac:dyDescent="0.2">
      <c r="A214" s="102">
        <v>6089</v>
      </c>
      <c r="B214" s="103" t="s">
        <v>145</v>
      </c>
      <c r="C214" s="102" t="s">
        <v>141</v>
      </c>
      <c r="D214" s="35"/>
    </row>
    <row r="215" spans="1:4" x14ac:dyDescent="0.2">
      <c r="A215" s="102">
        <v>9260</v>
      </c>
      <c r="B215" s="103" t="s">
        <v>486</v>
      </c>
      <c r="C215" s="102" t="s">
        <v>141</v>
      </c>
      <c r="D215" s="35"/>
    </row>
    <row r="216" spans="1:4" x14ac:dyDescent="0.2">
      <c r="A216" s="102">
        <v>8654</v>
      </c>
      <c r="B216" s="103" t="s">
        <v>164</v>
      </c>
      <c r="C216" s="102" t="s">
        <v>608</v>
      </c>
      <c r="D216" s="35"/>
    </row>
    <row r="217" spans="1:4" x14ac:dyDescent="0.2">
      <c r="A217" s="102">
        <v>6701</v>
      </c>
      <c r="B217" s="103" t="s">
        <v>153</v>
      </c>
      <c r="C217" s="102" t="s">
        <v>608</v>
      </c>
      <c r="D217" s="35"/>
    </row>
    <row r="218" spans="1:4" x14ac:dyDescent="0.2">
      <c r="A218" s="102">
        <v>6703</v>
      </c>
      <c r="B218" s="103" t="s">
        <v>154</v>
      </c>
      <c r="C218" s="102" t="s">
        <v>608</v>
      </c>
      <c r="D218" s="35"/>
    </row>
    <row r="219" spans="1:4" x14ac:dyDescent="0.2">
      <c r="A219" s="102">
        <v>8064</v>
      </c>
      <c r="B219" s="103" t="s">
        <v>156</v>
      </c>
      <c r="C219" s="102" t="s">
        <v>608</v>
      </c>
      <c r="D219" s="35"/>
    </row>
    <row r="220" spans="1:4" x14ac:dyDescent="0.2">
      <c r="A220" s="102">
        <v>9422</v>
      </c>
      <c r="B220" s="103" t="s">
        <v>609</v>
      </c>
      <c r="C220" s="102" t="s">
        <v>608</v>
      </c>
      <c r="D220" s="35"/>
    </row>
    <row r="221" spans="1:4" x14ac:dyDescent="0.2">
      <c r="A221" s="102">
        <v>9423</v>
      </c>
      <c r="B221" s="103" t="s">
        <v>610</v>
      </c>
      <c r="C221" s="102" t="s">
        <v>608</v>
      </c>
      <c r="D221" s="35"/>
    </row>
    <row r="222" spans="1:4" x14ac:dyDescent="0.2">
      <c r="A222" s="102">
        <v>9261</v>
      </c>
      <c r="B222" s="103" t="s">
        <v>611</v>
      </c>
      <c r="C222" s="102" t="s">
        <v>608</v>
      </c>
      <c r="D222" s="35"/>
    </row>
    <row r="223" spans="1:4" x14ac:dyDescent="0.2">
      <c r="A223" s="102" t="s">
        <v>612</v>
      </c>
      <c r="B223" s="103" t="s">
        <v>280</v>
      </c>
      <c r="C223" s="102" t="s">
        <v>608</v>
      </c>
      <c r="D223" s="35"/>
    </row>
    <row r="224" spans="1:4" x14ac:dyDescent="0.2">
      <c r="A224" s="102">
        <v>8889</v>
      </c>
      <c r="B224" s="103" t="s">
        <v>167</v>
      </c>
      <c r="C224" s="102" t="s">
        <v>608</v>
      </c>
      <c r="D224" s="35"/>
    </row>
    <row r="225" spans="1:4" x14ac:dyDescent="0.2">
      <c r="A225" s="102">
        <v>8163</v>
      </c>
      <c r="B225" s="103" t="s">
        <v>159</v>
      </c>
      <c r="C225" s="102" t="s">
        <v>608</v>
      </c>
      <c r="D225" s="40"/>
    </row>
    <row r="226" spans="1:4" x14ac:dyDescent="0.2">
      <c r="A226" s="102">
        <v>7203</v>
      </c>
      <c r="B226" s="103" t="s">
        <v>155</v>
      </c>
      <c r="C226" s="102" t="s">
        <v>608</v>
      </c>
      <c r="D226" s="35"/>
    </row>
    <row r="227" spans="1:4" x14ac:dyDescent="0.2">
      <c r="A227" s="102">
        <v>4541</v>
      </c>
      <c r="B227" s="103" t="s">
        <v>151</v>
      </c>
      <c r="C227" s="102" t="s">
        <v>608</v>
      </c>
      <c r="D227" s="40"/>
    </row>
    <row r="228" spans="1:4" x14ac:dyDescent="0.2">
      <c r="A228" s="102">
        <v>8530</v>
      </c>
      <c r="B228" s="103" t="s">
        <v>613</v>
      </c>
      <c r="C228" s="102" t="s">
        <v>608</v>
      </c>
      <c r="D228" s="35"/>
    </row>
    <row r="229" spans="1:4" x14ac:dyDescent="0.2">
      <c r="A229" s="102">
        <v>4454</v>
      </c>
      <c r="B229" s="103" t="s">
        <v>148</v>
      </c>
      <c r="C229" s="102" t="s">
        <v>608</v>
      </c>
      <c r="D229" s="35"/>
    </row>
    <row r="230" spans="1:4" x14ac:dyDescent="0.2">
      <c r="A230" s="102">
        <v>4456</v>
      </c>
      <c r="B230" s="103" t="s">
        <v>149</v>
      </c>
      <c r="C230" s="102" t="s">
        <v>608</v>
      </c>
      <c r="D230" s="35"/>
    </row>
    <row r="231" spans="1:4" x14ac:dyDescent="0.2">
      <c r="A231" s="102">
        <v>8148</v>
      </c>
      <c r="B231" s="103" t="s">
        <v>158</v>
      </c>
      <c r="C231" s="102" t="s">
        <v>608</v>
      </c>
      <c r="D231" s="35"/>
    </row>
    <row r="232" spans="1:4" x14ac:dyDescent="0.2">
      <c r="A232" s="102">
        <v>4732</v>
      </c>
      <c r="B232" s="103" t="s">
        <v>168</v>
      </c>
      <c r="C232" s="102" t="s">
        <v>608</v>
      </c>
      <c r="D232" s="35"/>
    </row>
    <row r="233" spans="1:4" x14ac:dyDescent="0.2">
      <c r="A233" s="102">
        <v>4407</v>
      </c>
      <c r="B233" s="103" t="s">
        <v>147</v>
      </c>
      <c r="C233" s="102" t="s">
        <v>608</v>
      </c>
      <c r="D233" s="35"/>
    </row>
    <row r="234" spans="1:4" x14ac:dyDescent="0.2">
      <c r="A234" s="102">
        <v>8655</v>
      </c>
      <c r="B234" s="103" t="s">
        <v>165</v>
      </c>
      <c r="C234" s="102" t="s">
        <v>608</v>
      </c>
      <c r="D234" s="35"/>
    </row>
    <row r="235" spans="1:4" x14ac:dyDescent="0.2">
      <c r="A235" s="102">
        <v>4466</v>
      </c>
      <c r="B235" s="103" t="s">
        <v>150</v>
      </c>
      <c r="C235" s="102" t="s">
        <v>608</v>
      </c>
      <c r="D235" s="35"/>
    </row>
    <row r="236" spans="1:4" x14ac:dyDescent="0.2">
      <c r="A236" s="102">
        <v>7498</v>
      </c>
      <c r="B236" s="103" t="s">
        <v>163</v>
      </c>
      <c r="C236" s="102" t="s">
        <v>608</v>
      </c>
      <c r="D236" s="35"/>
    </row>
    <row r="237" spans="1:4" x14ac:dyDescent="0.2">
      <c r="A237" s="102">
        <v>4528</v>
      </c>
      <c r="B237" s="103" t="s">
        <v>614</v>
      </c>
      <c r="C237" s="102" t="s">
        <v>608</v>
      </c>
      <c r="D237" s="35"/>
    </row>
    <row r="238" spans="1:4" x14ac:dyDescent="0.2">
      <c r="A238" s="102">
        <v>8890</v>
      </c>
      <c r="B238" s="103" t="s">
        <v>169</v>
      </c>
      <c r="C238" s="102" t="s">
        <v>608</v>
      </c>
      <c r="D238" s="35"/>
    </row>
    <row r="239" spans="1:4" x14ac:dyDescent="0.2">
      <c r="A239" s="102">
        <v>4587</v>
      </c>
      <c r="B239" s="103" t="s">
        <v>152</v>
      </c>
      <c r="C239" s="102" t="s">
        <v>608</v>
      </c>
      <c r="D239" s="35"/>
    </row>
    <row r="240" spans="1:4" x14ac:dyDescent="0.2">
      <c r="A240" s="102">
        <v>7805</v>
      </c>
      <c r="B240" s="103" t="s">
        <v>175</v>
      </c>
      <c r="C240" s="102" t="s">
        <v>777</v>
      </c>
      <c r="D240" s="35"/>
    </row>
    <row r="241" spans="1:4" x14ac:dyDescent="0.2">
      <c r="A241" s="105" t="s">
        <v>615</v>
      </c>
      <c r="B241" s="103" t="s">
        <v>158</v>
      </c>
      <c r="C241" s="102" t="s">
        <v>777</v>
      </c>
      <c r="D241" s="40"/>
    </row>
    <row r="242" spans="1:4" x14ac:dyDescent="0.2">
      <c r="A242" s="102">
        <v>8657</v>
      </c>
      <c r="B242" s="103" t="s">
        <v>176</v>
      </c>
      <c r="C242" s="102" t="s">
        <v>777</v>
      </c>
      <c r="D242" s="40"/>
    </row>
    <row r="243" spans="1:4" x14ac:dyDescent="0.2">
      <c r="A243" s="102">
        <v>7479</v>
      </c>
      <c r="B243" s="103" t="s">
        <v>177</v>
      </c>
      <c r="C243" s="102" t="s">
        <v>777</v>
      </c>
    </row>
    <row r="244" spans="1:4" x14ac:dyDescent="0.2">
      <c r="A244" s="102">
        <v>4549</v>
      </c>
      <c r="B244" s="103" t="s">
        <v>487</v>
      </c>
      <c r="C244" s="102" t="s">
        <v>777</v>
      </c>
    </row>
    <row r="245" spans="1:4" x14ac:dyDescent="0.2">
      <c r="A245" s="102">
        <v>8891</v>
      </c>
      <c r="B245" s="103" t="s">
        <v>616</v>
      </c>
      <c r="C245" s="102" t="s">
        <v>777</v>
      </c>
      <c r="D245" s="35"/>
    </row>
    <row r="246" spans="1:4" x14ac:dyDescent="0.2">
      <c r="A246" s="102">
        <v>9425</v>
      </c>
      <c r="B246" s="103" t="s">
        <v>617</v>
      </c>
      <c r="C246" s="102" t="s">
        <v>777</v>
      </c>
    </row>
    <row r="247" spans="1:4" x14ac:dyDescent="0.2">
      <c r="A247" s="102">
        <v>7561</v>
      </c>
      <c r="B247" s="103" t="s">
        <v>174</v>
      </c>
      <c r="C247" s="102" t="s">
        <v>777</v>
      </c>
      <c r="D247" s="35"/>
    </row>
    <row r="248" spans="1:4" x14ac:dyDescent="0.2">
      <c r="A248" s="102">
        <v>9424</v>
      </c>
      <c r="B248" s="103" t="s">
        <v>618</v>
      </c>
      <c r="C248" s="102" t="s">
        <v>777</v>
      </c>
      <c r="D248" s="35"/>
    </row>
    <row r="249" spans="1:4" x14ac:dyDescent="0.2">
      <c r="A249" s="102">
        <v>4432</v>
      </c>
      <c r="B249" s="103" t="s">
        <v>202</v>
      </c>
      <c r="C249" s="102" t="s">
        <v>619</v>
      </c>
      <c r="D249" s="35"/>
    </row>
    <row r="250" spans="1:4" x14ac:dyDescent="0.2">
      <c r="A250" s="102">
        <v>4942</v>
      </c>
      <c r="B250" s="103" t="s">
        <v>184</v>
      </c>
      <c r="C250" s="102" t="s">
        <v>619</v>
      </c>
      <c r="D250" s="35"/>
    </row>
    <row r="251" spans="1:4" x14ac:dyDescent="0.2">
      <c r="A251" s="102">
        <v>6705</v>
      </c>
      <c r="B251" s="103" t="s">
        <v>204</v>
      </c>
      <c r="C251" s="102" t="s">
        <v>619</v>
      </c>
      <c r="D251" s="35"/>
    </row>
    <row r="252" spans="1:4" x14ac:dyDescent="0.2">
      <c r="A252" s="102">
        <v>4505</v>
      </c>
      <c r="B252" s="103" t="s">
        <v>424</v>
      </c>
      <c r="C252" s="102" t="s">
        <v>619</v>
      </c>
    </row>
    <row r="253" spans="1:4" x14ac:dyDescent="0.2">
      <c r="A253" s="102">
        <v>7476</v>
      </c>
      <c r="B253" s="103" t="s">
        <v>185</v>
      </c>
      <c r="C253" s="102" t="s">
        <v>619</v>
      </c>
      <c r="D253" s="35"/>
    </row>
    <row r="254" spans="1:4" x14ac:dyDescent="0.2">
      <c r="A254" s="102">
        <v>4341</v>
      </c>
      <c r="B254" s="103" t="s">
        <v>201</v>
      </c>
      <c r="C254" s="102" t="s">
        <v>619</v>
      </c>
      <c r="D254" s="35"/>
    </row>
    <row r="255" spans="1:4" x14ac:dyDescent="0.2">
      <c r="A255" s="102">
        <v>4910</v>
      </c>
      <c r="B255" s="103" t="s">
        <v>182</v>
      </c>
      <c r="C255" s="102" t="s">
        <v>619</v>
      </c>
      <c r="D255" s="35"/>
    </row>
    <row r="256" spans="1:4" x14ac:dyDescent="0.2">
      <c r="A256" s="102">
        <v>2833</v>
      </c>
      <c r="B256" s="103" t="s">
        <v>620</v>
      </c>
      <c r="C256" s="102" t="s">
        <v>619</v>
      </c>
      <c r="D256" s="35"/>
    </row>
    <row r="257" spans="1:4" x14ac:dyDescent="0.2">
      <c r="A257" s="105">
        <v>8165</v>
      </c>
      <c r="B257" s="103" t="s">
        <v>194</v>
      </c>
      <c r="C257" s="102" t="s">
        <v>619</v>
      </c>
    </row>
    <row r="258" spans="1:4" x14ac:dyDescent="0.2">
      <c r="A258" s="102">
        <v>5205</v>
      </c>
      <c r="B258" s="103" t="s">
        <v>208</v>
      </c>
      <c r="C258" s="102" t="s">
        <v>619</v>
      </c>
      <c r="D258" s="35"/>
    </row>
    <row r="259" spans="1:4" x14ac:dyDescent="0.2">
      <c r="A259" s="102">
        <v>9426</v>
      </c>
      <c r="B259" s="103" t="s">
        <v>621</v>
      </c>
      <c r="C259" s="102" t="s">
        <v>619</v>
      </c>
      <c r="D259" s="35"/>
    </row>
    <row r="260" spans="1:4" x14ac:dyDescent="0.2">
      <c r="A260" s="102">
        <v>6927</v>
      </c>
      <c r="B260" s="103" t="s">
        <v>205</v>
      </c>
      <c r="C260" s="102" t="s">
        <v>619</v>
      </c>
    </row>
    <row r="261" spans="1:4" x14ac:dyDescent="0.2">
      <c r="A261" s="102">
        <v>4639</v>
      </c>
      <c r="B261" s="103" t="s">
        <v>181</v>
      </c>
      <c r="C261" s="102" t="s">
        <v>619</v>
      </c>
    </row>
    <row r="262" spans="1:4" x14ac:dyDescent="0.2">
      <c r="A262" s="102">
        <v>7685</v>
      </c>
      <c r="B262" s="103" t="s">
        <v>622</v>
      </c>
      <c r="C262" s="102" t="s">
        <v>619</v>
      </c>
    </row>
    <row r="263" spans="1:4" x14ac:dyDescent="0.2">
      <c r="A263" s="102">
        <v>3390</v>
      </c>
      <c r="B263" s="103" t="s">
        <v>186</v>
      </c>
      <c r="C263" s="102" t="s">
        <v>619</v>
      </c>
      <c r="D263" s="35"/>
    </row>
    <row r="264" spans="1:4" x14ac:dyDescent="0.2">
      <c r="A264" s="102">
        <v>6428</v>
      </c>
      <c r="B264" s="103" t="s">
        <v>259</v>
      </c>
      <c r="C264" s="102" t="s">
        <v>619</v>
      </c>
      <c r="D264" s="35"/>
    </row>
    <row r="265" spans="1:4" x14ac:dyDescent="0.2">
      <c r="A265" s="102">
        <v>7125</v>
      </c>
      <c r="B265" s="103" t="s">
        <v>190</v>
      </c>
      <c r="C265" s="102" t="s">
        <v>619</v>
      </c>
      <c r="D265" s="35"/>
    </row>
    <row r="266" spans="1:4" x14ac:dyDescent="0.2">
      <c r="A266" s="102">
        <v>6577</v>
      </c>
      <c r="B266" s="103" t="s">
        <v>484</v>
      </c>
      <c r="C266" s="102" t="s">
        <v>619</v>
      </c>
      <c r="D266" s="35"/>
    </row>
    <row r="267" spans="1:4" x14ac:dyDescent="0.2">
      <c r="A267" s="102">
        <v>6088</v>
      </c>
      <c r="B267" s="103" t="s">
        <v>623</v>
      </c>
      <c r="C267" s="102" t="s">
        <v>619</v>
      </c>
      <c r="D267" s="35"/>
    </row>
    <row r="268" spans="1:4" x14ac:dyDescent="0.2">
      <c r="A268" s="102">
        <v>4036</v>
      </c>
      <c r="B268" s="103" t="s">
        <v>624</v>
      </c>
      <c r="C268" s="102" t="s">
        <v>619</v>
      </c>
      <c r="D268" s="35"/>
    </row>
    <row r="269" spans="1:4" x14ac:dyDescent="0.2">
      <c r="A269" s="102">
        <v>6713</v>
      </c>
      <c r="B269" s="103" t="s">
        <v>172</v>
      </c>
      <c r="C269" s="102" t="s">
        <v>619</v>
      </c>
      <c r="D269" s="35"/>
    </row>
    <row r="270" spans="1:4" x14ac:dyDescent="0.2">
      <c r="A270" s="102">
        <v>9427</v>
      </c>
      <c r="B270" s="103" t="s">
        <v>625</v>
      </c>
      <c r="C270" s="102" t="s">
        <v>619</v>
      </c>
      <c r="D270" s="35"/>
    </row>
    <row r="271" spans="1:4" x14ac:dyDescent="0.2">
      <c r="A271" s="102">
        <v>4487</v>
      </c>
      <c r="B271" s="103" t="s">
        <v>180</v>
      </c>
      <c r="C271" s="102" t="s">
        <v>619</v>
      </c>
      <c r="D271" s="35"/>
    </row>
    <row r="272" spans="1:4" x14ac:dyDescent="0.2">
      <c r="A272" s="102">
        <v>4496</v>
      </c>
      <c r="B272" s="103" t="s">
        <v>203</v>
      </c>
      <c r="C272" s="102" t="s">
        <v>619</v>
      </c>
      <c r="D272" s="35"/>
    </row>
    <row r="273" spans="1:4" x14ac:dyDescent="0.2">
      <c r="A273" s="102">
        <v>4932</v>
      </c>
      <c r="B273" s="103" t="s">
        <v>183</v>
      </c>
      <c r="C273" s="102" t="s">
        <v>619</v>
      </c>
      <c r="D273" s="35"/>
    </row>
    <row r="274" spans="1:4" x14ac:dyDescent="0.2">
      <c r="A274" s="102">
        <v>4416</v>
      </c>
      <c r="B274" s="103" t="s">
        <v>179</v>
      </c>
      <c r="C274" s="102" t="s">
        <v>619</v>
      </c>
      <c r="D274" s="40"/>
    </row>
    <row r="275" spans="1:4" x14ac:dyDescent="0.2">
      <c r="A275" s="102">
        <v>4352</v>
      </c>
      <c r="B275" s="103" t="s">
        <v>488</v>
      </c>
      <c r="C275" s="102" t="s">
        <v>619</v>
      </c>
      <c r="D275" s="40"/>
    </row>
    <row r="276" spans="1:4" x14ac:dyDescent="0.2">
      <c r="A276" s="102">
        <v>9066</v>
      </c>
      <c r="B276" s="103" t="s">
        <v>455</v>
      </c>
      <c r="C276" s="102" t="s">
        <v>619</v>
      </c>
      <c r="D276" s="40"/>
    </row>
    <row r="277" spans="1:4" x14ac:dyDescent="0.2">
      <c r="A277" s="102">
        <v>9430</v>
      </c>
      <c r="B277" s="103" t="s">
        <v>626</v>
      </c>
      <c r="C277" s="102" t="s">
        <v>627</v>
      </c>
      <c r="D277" s="40"/>
    </row>
    <row r="278" spans="1:4" x14ac:dyDescent="0.2">
      <c r="A278" s="102">
        <v>8888</v>
      </c>
      <c r="B278" s="103" t="s">
        <v>280</v>
      </c>
      <c r="C278" s="102" t="s">
        <v>627</v>
      </c>
      <c r="D278" s="40"/>
    </row>
    <row r="279" spans="1:4" x14ac:dyDescent="0.2">
      <c r="A279" s="102">
        <v>9429</v>
      </c>
      <c r="B279" s="103" t="s">
        <v>628</v>
      </c>
      <c r="C279" s="102" t="s">
        <v>627</v>
      </c>
      <c r="D279" s="40"/>
    </row>
    <row r="280" spans="1:4" x14ac:dyDescent="0.2">
      <c r="A280" s="102">
        <v>8918</v>
      </c>
      <c r="B280" s="103" t="s">
        <v>629</v>
      </c>
      <c r="C280" s="102" t="s">
        <v>627</v>
      </c>
      <c r="D280" s="40"/>
    </row>
    <row r="281" spans="1:4" x14ac:dyDescent="0.2">
      <c r="A281" s="102">
        <v>8066</v>
      </c>
      <c r="B281" s="103" t="s">
        <v>157</v>
      </c>
      <c r="C281" s="102" t="s">
        <v>627</v>
      </c>
      <c r="D281" s="40"/>
    </row>
    <row r="282" spans="1:4" x14ac:dyDescent="0.2">
      <c r="A282" s="102">
        <v>9428</v>
      </c>
      <c r="B282" s="103" t="s">
        <v>630</v>
      </c>
      <c r="C282" s="102" t="s">
        <v>627</v>
      </c>
      <c r="D282" s="40"/>
    </row>
    <row r="283" spans="1:4" x14ac:dyDescent="0.2">
      <c r="A283" s="102" t="s">
        <v>631</v>
      </c>
      <c r="B283" s="103" t="s">
        <v>266</v>
      </c>
      <c r="C283" s="102" t="s">
        <v>632</v>
      </c>
      <c r="D283" s="40"/>
    </row>
    <row r="284" spans="1:4" x14ac:dyDescent="0.2">
      <c r="A284" s="102">
        <v>7318</v>
      </c>
      <c r="B284" s="103" t="s">
        <v>197</v>
      </c>
      <c r="C284" s="102" t="s">
        <v>632</v>
      </c>
    </row>
    <row r="285" spans="1:4" x14ac:dyDescent="0.2">
      <c r="A285" s="102">
        <v>8349</v>
      </c>
      <c r="B285" s="103" t="s">
        <v>195</v>
      </c>
      <c r="C285" s="102" t="s">
        <v>632</v>
      </c>
      <c r="D285" s="35"/>
    </row>
    <row r="286" spans="1:4" x14ac:dyDescent="0.2">
      <c r="A286" s="102">
        <v>8352</v>
      </c>
      <c r="B286" s="103" t="s">
        <v>196</v>
      </c>
      <c r="C286" s="102" t="s">
        <v>632</v>
      </c>
      <c r="D286" s="35"/>
    </row>
    <row r="287" spans="1:4" x14ac:dyDescent="0.2">
      <c r="A287" s="102">
        <v>6706</v>
      </c>
      <c r="B287" s="103" t="s">
        <v>189</v>
      </c>
      <c r="C287" s="102" t="s">
        <v>632</v>
      </c>
      <c r="D287" s="35"/>
    </row>
    <row r="288" spans="1:4" x14ac:dyDescent="0.2">
      <c r="A288" s="102">
        <v>7475</v>
      </c>
      <c r="B288" s="103" t="s">
        <v>198</v>
      </c>
      <c r="C288" s="102" t="s">
        <v>632</v>
      </c>
      <c r="D288" s="35"/>
    </row>
    <row r="289" spans="1:4" x14ac:dyDescent="0.2">
      <c r="A289" s="105" t="s">
        <v>633</v>
      </c>
      <c r="B289" s="103" t="s">
        <v>205</v>
      </c>
      <c r="C289" s="102" t="s">
        <v>632</v>
      </c>
      <c r="D289" s="35"/>
    </row>
    <row r="290" spans="1:4" x14ac:dyDescent="0.2">
      <c r="A290" s="102">
        <v>6427</v>
      </c>
      <c r="B290" s="103" t="s">
        <v>207</v>
      </c>
      <c r="C290" s="102" t="s">
        <v>632</v>
      </c>
      <c r="D290" s="35"/>
    </row>
    <row r="291" spans="1:4" x14ac:dyDescent="0.2">
      <c r="A291" s="102">
        <v>8661</v>
      </c>
      <c r="B291" s="103" t="s">
        <v>199</v>
      </c>
      <c r="C291" s="102" t="s">
        <v>632</v>
      </c>
      <c r="D291" s="35"/>
    </row>
    <row r="292" spans="1:4" x14ac:dyDescent="0.2">
      <c r="A292" s="102">
        <v>9431</v>
      </c>
      <c r="B292" s="103" t="s">
        <v>634</v>
      </c>
      <c r="C292" s="102" t="s">
        <v>632</v>
      </c>
      <c r="D292" s="35"/>
    </row>
    <row r="293" spans="1:4" x14ac:dyDescent="0.2">
      <c r="A293" s="102">
        <v>4603</v>
      </c>
      <c r="B293" s="103" t="s">
        <v>187</v>
      </c>
      <c r="C293" s="102" t="s">
        <v>632</v>
      </c>
      <c r="D293" s="35"/>
    </row>
    <row r="294" spans="1:4" x14ac:dyDescent="0.2">
      <c r="A294" s="102">
        <v>2314</v>
      </c>
      <c r="B294" s="103" t="s">
        <v>200</v>
      </c>
      <c r="C294" s="102" t="s">
        <v>632</v>
      </c>
      <c r="D294" s="35"/>
    </row>
    <row r="295" spans="1:4" x14ac:dyDescent="0.2">
      <c r="A295" s="102">
        <v>9432</v>
      </c>
      <c r="B295" s="103" t="s">
        <v>635</v>
      </c>
      <c r="C295" s="102" t="s">
        <v>632</v>
      </c>
      <c r="D295" s="35"/>
    </row>
    <row r="296" spans="1:4" x14ac:dyDescent="0.2">
      <c r="A296" s="102">
        <v>7477</v>
      </c>
      <c r="B296" s="103" t="s">
        <v>191</v>
      </c>
      <c r="C296" s="102" t="s">
        <v>632</v>
      </c>
      <c r="D296" s="35"/>
    </row>
    <row r="297" spans="1:4" x14ac:dyDescent="0.2">
      <c r="A297" s="102">
        <v>7698</v>
      </c>
      <c r="B297" s="103" t="s">
        <v>193</v>
      </c>
      <c r="C297" s="102" t="s">
        <v>632</v>
      </c>
      <c r="D297" s="35"/>
    </row>
    <row r="298" spans="1:4" x14ac:dyDescent="0.2">
      <c r="A298" s="102">
        <v>4613</v>
      </c>
      <c r="B298" s="103" t="s">
        <v>188</v>
      </c>
      <c r="C298" s="102" t="s">
        <v>632</v>
      </c>
      <c r="D298" s="35"/>
    </row>
    <row r="299" spans="1:4" x14ac:dyDescent="0.2">
      <c r="A299" s="102">
        <v>7684</v>
      </c>
      <c r="B299" s="103" t="s">
        <v>192</v>
      </c>
      <c r="C299" s="102" t="s">
        <v>632</v>
      </c>
      <c r="D299" s="35"/>
    </row>
    <row r="300" spans="1:4" x14ac:dyDescent="0.2">
      <c r="A300" s="102">
        <v>8347</v>
      </c>
      <c r="B300" s="103" t="s">
        <v>462</v>
      </c>
      <c r="C300" s="102" t="s">
        <v>636</v>
      </c>
      <c r="D300" s="35"/>
    </row>
    <row r="301" spans="1:4" x14ac:dyDescent="0.2">
      <c r="A301" s="102">
        <v>9262</v>
      </c>
      <c r="B301" s="103" t="s">
        <v>507</v>
      </c>
      <c r="C301" s="102" t="s">
        <v>636</v>
      </c>
      <c r="D301" s="35"/>
    </row>
    <row r="302" spans="1:4" x14ac:dyDescent="0.2">
      <c r="A302" s="102">
        <v>9263</v>
      </c>
      <c r="B302" s="103" t="s">
        <v>637</v>
      </c>
      <c r="C302" s="102" t="s">
        <v>636</v>
      </c>
      <c r="D302" s="35"/>
    </row>
    <row r="303" spans="1:4" x14ac:dyDescent="0.2">
      <c r="A303" s="102">
        <v>8886</v>
      </c>
      <c r="B303" s="103" t="s">
        <v>281</v>
      </c>
      <c r="C303" s="102" t="s">
        <v>636</v>
      </c>
      <c r="D303" s="35"/>
    </row>
    <row r="304" spans="1:4" x14ac:dyDescent="0.2">
      <c r="A304" s="102">
        <v>8125</v>
      </c>
      <c r="B304" s="103" t="s">
        <v>279</v>
      </c>
      <c r="C304" s="102" t="s">
        <v>636</v>
      </c>
      <c r="D304" s="35"/>
    </row>
    <row r="305" spans="1:4" x14ac:dyDescent="0.2">
      <c r="A305" s="102">
        <v>9264</v>
      </c>
      <c r="B305" s="103" t="s">
        <v>493</v>
      </c>
      <c r="C305" s="102" t="s">
        <v>636</v>
      </c>
      <c r="D305" s="35"/>
    </row>
    <row r="306" spans="1:4" x14ac:dyDescent="0.2">
      <c r="A306" s="102">
        <v>8887</v>
      </c>
      <c r="B306" s="103" t="s">
        <v>638</v>
      </c>
      <c r="C306" s="102" t="s">
        <v>636</v>
      </c>
      <c r="D306" s="35"/>
    </row>
    <row r="307" spans="1:4" x14ac:dyDescent="0.2">
      <c r="A307" s="102">
        <v>4506</v>
      </c>
      <c r="B307" s="103" t="s">
        <v>219</v>
      </c>
      <c r="C307" s="102" t="s">
        <v>210</v>
      </c>
      <c r="D307" s="35"/>
    </row>
    <row r="308" spans="1:4" x14ac:dyDescent="0.2">
      <c r="A308" s="102">
        <v>4451</v>
      </c>
      <c r="B308" s="103" t="s">
        <v>211</v>
      </c>
      <c r="C308" s="102" t="s">
        <v>210</v>
      </c>
      <c r="D308" s="35"/>
    </row>
    <row r="309" spans="1:4" x14ac:dyDescent="0.2">
      <c r="A309" s="102">
        <v>8530</v>
      </c>
      <c r="B309" s="103" t="s">
        <v>613</v>
      </c>
      <c r="C309" s="102" t="s">
        <v>210</v>
      </c>
      <c r="D309" s="35"/>
    </row>
    <row r="310" spans="1:4" x14ac:dyDescent="0.2">
      <c r="A310" s="102">
        <v>9265</v>
      </c>
      <c r="B310" s="103" t="s">
        <v>504</v>
      </c>
      <c r="C310" s="102" t="s">
        <v>210</v>
      </c>
      <c r="D310" s="35"/>
    </row>
    <row r="311" spans="1:4" x14ac:dyDescent="0.2">
      <c r="A311" s="102" t="s">
        <v>639</v>
      </c>
      <c r="B311" s="103" t="s">
        <v>220</v>
      </c>
      <c r="C311" s="102" t="s">
        <v>210</v>
      </c>
      <c r="D311" s="35"/>
    </row>
    <row r="312" spans="1:4" x14ac:dyDescent="0.2">
      <c r="A312" s="102">
        <v>4424</v>
      </c>
      <c r="B312" s="103" t="s">
        <v>640</v>
      </c>
      <c r="C312" s="102" t="s">
        <v>210</v>
      </c>
      <c r="D312" s="35"/>
    </row>
    <row r="313" spans="1:4" x14ac:dyDescent="0.2">
      <c r="A313" s="102">
        <v>4513</v>
      </c>
      <c r="B313" s="103" t="s">
        <v>218</v>
      </c>
      <c r="C313" s="102" t="s">
        <v>210</v>
      </c>
      <c r="D313" s="35"/>
    </row>
    <row r="314" spans="1:4" x14ac:dyDescent="0.2">
      <c r="A314" s="102" t="s">
        <v>641</v>
      </c>
      <c r="B314" s="103" t="s">
        <v>246</v>
      </c>
      <c r="C314" s="102" t="s">
        <v>210</v>
      </c>
      <c r="D314" s="35"/>
    </row>
    <row r="315" spans="1:4" x14ac:dyDescent="0.2">
      <c r="A315" s="102">
        <v>7207</v>
      </c>
      <c r="B315" s="103" t="s">
        <v>214</v>
      </c>
      <c r="C315" s="102" t="s">
        <v>210</v>
      </c>
      <c r="D315" s="35"/>
    </row>
    <row r="316" spans="1:4" x14ac:dyDescent="0.2">
      <c r="A316" s="102">
        <v>4516</v>
      </c>
      <c r="B316" s="103" t="s">
        <v>416</v>
      </c>
      <c r="C316" s="102" t="s">
        <v>210</v>
      </c>
      <c r="D316" s="35"/>
    </row>
    <row r="317" spans="1:4" x14ac:dyDescent="0.2">
      <c r="A317" s="102">
        <v>8068</v>
      </c>
      <c r="B317" s="103" t="s">
        <v>166</v>
      </c>
      <c r="C317" s="102" t="s">
        <v>210</v>
      </c>
      <c r="D317" s="35"/>
    </row>
    <row r="318" spans="1:4" x14ac:dyDescent="0.2">
      <c r="A318" s="102">
        <v>4550</v>
      </c>
      <c r="B318" s="103" t="s">
        <v>170</v>
      </c>
      <c r="C318" s="102" t="s">
        <v>210</v>
      </c>
      <c r="D318" s="35"/>
    </row>
    <row r="319" spans="1:4" x14ac:dyDescent="0.2">
      <c r="A319" s="102">
        <v>7687</v>
      </c>
      <c r="B319" s="103" t="s">
        <v>216</v>
      </c>
      <c r="C319" s="102" t="s">
        <v>210</v>
      </c>
      <c r="D319" s="35"/>
    </row>
    <row r="320" spans="1:4" x14ac:dyDescent="0.2">
      <c r="A320" s="102">
        <v>4524</v>
      </c>
      <c r="B320" s="103" t="s">
        <v>212</v>
      </c>
      <c r="C320" s="102" t="s">
        <v>210</v>
      </c>
      <c r="D320" s="35"/>
    </row>
    <row r="321" spans="1:4" x14ac:dyDescent="0.2">
      <c r="A321" s="102">
        <v>4402</v>
      </c>
      <c r="B321" s="103" t="s">
        <v>209</v>
      </c>
      <c r="C321" s="102" t="s">
        <v>210</v>
      </c>
      <c r="D321" s="35"/>
    </row>
    <row r="322" spans="1:4" x14ac:dyDescent="0.2">
      <c r="A322" s="102">
        <v>8895</v>
      </c>
      <c r="B322" s="103" t="s">
        <v>642</v>
      </c>
      <c r="C322" s="102" t="s">
        <v>210</v>
      </c>
    </row>
    <row r="323" spans="1:4" x14ac:dyDescent="0.2">
      <c r="A323" s="102">
        <v>4526</v>
      </c>
      <c r="B323" s="103" t="s">
        <v>213</v>
      </c>
      <c r="C323" s="102" t="s">
        <v>210</v>
      </c>
    </row>
    <row r="324" spans="1:4" x14ac:dyDescent="0.2">
      <c r="A324" s="102">
        <v>8070</v>
      </c>
      <c r="B324" s="103" t="s">
        <v>430</v>
      </c>
      <c r="C324" s="102" t="s">
        <v>210</v>
      </c>
    </row>
    <row r="325" spans="1:4" x14ac:dyDescent="0.2">
      <c r="A325" s="102">
        <v>7209</v>
      </c>
      <c r="B325" s="103" t="s">
        <v>215</v>
      </c>
      <c r="C325" s="102" t="s">
        <v>210</v>
      </c>
      <c r="D325" s="35"/>
    </row>
    <row r="326" spans="1:4" x14ac:dyDescent="0.2">
      <c r="A326" s="102">
        <v>4530</v>
      </c>
      <c r="B326" s="103" t="s">
        <v>217</v>
      </c>
      <c r="C326" s="102" t="s">
        <v>210</v>
      </c>
      <c r="D326" s="35"/>
    </row>
    <row r="327" spans="1:4" x14ac:dyDescent="0.2">
      <c r="A327" s="102" t="s">
        <v>643</v>
      </c>
      <c r="B327" s="103" t="s">
        <v>229</v>
      </c>
      <c r="C327" s="102" t="s">
        <v>210</v>
      </c>
      <c r="D327" s="35"/>
    </row>
    <row r="328" spans="1:4" x14ac:dyDescent="0.2">
      <c r="A328" s="102">
        <v>7478</v>
      </c>
      <c r="B328" s="103" t="s">
        <v>234</v>
      </c>
      <c r="C328" s="102" t="s">
        <v>644</v>
      </c>
      <c r="D328" s="35"/>
    </row>
    <row r="329" spans="1:4" x14ac:dyDescent="0.2">
      <c r="A329" s="102">
        <v>6090</v>
      </c>
      <c r="B329" s="103" t="s">
        <v>645</v>
      </c>
      <c r="C329" s="102" t="s">
        <v>644</v>
      </c>
      <c r="D329" s="35"/>
    </row>
    <row r="330" spans="1:4" x14ac:dyDescent="0.2">
      <c r="A330" s="102">
        <v>8896</v>
      </c>
      <c r="B330" s="103" t="s">
        <v>456</v>
      </c>
      <c r="C330" s="102" t="s">
        <v>644</v>
      </c>
      <c r="D330" s="35"/>
    </row>
    <row r="331" spans="1:4" x14ac:dyDescent="0.2">
      <c r="A331" s="102">
        <v>9057</v>
      </c>
      <c r="B331" s="103" t="s">
        <v>457</v>
      </c>
      <c r="C331" s="102" t="s">
        <v>644</v>
      </c>
      <c r="D331" s="35"/>
    </row>
    <row r="332" spans="1:4" x14ac:dyDescent="0.2">
      <c r="A332" s="102">
        <v>6095</v>
      </c>
      <c r="B332" s="103" t="s">
        <v>238</v>
      </c>
      <c r="C332" s="102" t="s">
        <v>644</v>
      </c>
      <c r="D332" s="35"/>
    </row>
    <row r="333" spans="1:4" x14ac:dyDescent="0.2">
      <c r="A333" s="102">
        <v>4473</v>
      </c>
      <c r="B333" s="103" t="s">
        <v>235</v>
      </c>
      <c r="C333" s="102" t="s">
        <v>644</v>
      </c>
      <c r="D333" s="35"/>
    </row>
    <row r="334" spans="1:4" x14ac:dyDescent="0.2">
      <c r="A334" s="102">
        <v>4539</v>
      </c>
      <c r="B334" s="103" t="s">
        <v>223</v>
      </c>
      <c r="C334" s="102" t="s">
        <v>644</v>
      </c>
      <c r="D334" s="35"/>
    </row>
    <row r="335" spans="1:4" x14ac:dyDescent="0.2">
      <c r="A335" s="102">
        <v>4395</v>
      </c>
      <c r="B335" s="103" t="s">
        <v>146</v>
      </c>
      <c r="C335" s="102" t="s">
        <v>644</v>
      </c>
      <c r="D335" s="35"/>
    </row>
    <row r="336" spans="1:4" x14ac:dyDescent="0.2">
      <c r="A336" s="106">
        <v>4446</v>
      </c>
      <c r="B336" s="107" t="s">
        <v>178</v>
      </c>
      <c r="C336" s="106" t="s">
        <v>644</v>
      </c>
      <c r="D336" s="35"/>
    </row>
    <row r="337" spans="1:4" x14ac:dyDescent="0.2">
      <c r="A337" s="102">
        <v>7474</v>
      </c>
      <c r="B337" s="103" t="s">
        <v>173</v>
      </c>
      <c r="C337" s="102" t="s">
        <v>644</v>
      </c>
      <c r="D337" s="35"/>
    </row>
    <row r="338" spans="1:4" x14ac:dyDescent="0.2">
      <c r="A338" s="102">
        <v>4544</v>
      </c>
      <c r="B338" s="103" t="s">
        <v>224</v>
      </c>
      <c r="C338" s="102" t="s">
        <v>644</v>
      </c>
      <c r="D338" s="35"/>
    </row>
    <row r="339" spans="1:4" x14ac:dyDescent="0.2">
      <c r="A339" s="102">
        <v>4545</v>
      </c>
      <c r="B339" s="103" t="s">
        <v>225</v>
      </c>
      <c r="C339" s="102" t="s">
        <v>644</v>
      </c>
      <c r="D339" s="35"/>
    </row>
    <row r="340" spans="1:4" x14ac:dyDescent="0.2">
      <c r="A340" s="102">
        <v>5769</v>
      </c>
      <c r="B340" s="103" t="s">
        <v>230</v>
      </c>
      <c r="C340" s="102" t="s">
        <v>644</v>
      </c>
    </row>
    <row r="341" spans="1:4" x14ac:dyDescent="0.2">
      <c r="A341" s="102">
        <v>9266</v>
      </c>
      <c r="B341" s="103" t="s">
        <v>646</v>
      </c>
      <c r="C341" s="102" t="s">
        <v>644</v>
      </c>
      <c r="D341" s="35"/>
    </row>
    <row r="342" spans="1:4" x14ac:dyDescent="0.2">
      <c r="A342" s="102">
        <v>5015</v>
      </c>
      <c r="B342" s="103" t="s">
        <v>647</v>
      </c>
      <c r="C342" s="102" t="s">
        <v>644</v>
      </c>
      <c r="D342" s="35"/>
    </row>
    <row r="343" spans="1:4" x14ac:dyDescent="0.2">
      <c r="A343" s="102">
        <v>4548</v>
      </c>
      <c r="B343" s="103" t="s">
        <v>648</v>
      </c>
      <c r="C343" s="102" t="s">
        <v>644</v>
      </c>
      <c r="D343" s="35"/>
    </row>
    <row r="344" spans="1:4" x14ac:dyDescent="0.2">
      <c r="A344" s="102">
        <v>9267</v>
      </c>
      <c r="B344" s="103" t="s">
        <v>649</v>
      </c>
      <c r="C344" s="102" t="s">
        <v>644</v>
      </c>
      <c r="D344" s="35"/>
    </row>
    <row r="345" spans="1:4" x14ac:dyDescent="0.2">
      <c r="A345" s="102">
        <v>9268</v>
      </c>
      <c r="B345" s="103" t="s">
        <v>650</v>
      </c>
      <c r="C345" s="102" t="s">
        <v>644</v>
      </c>
      <c r="D345" s="35"/>
    </row>
    <row r="346" spans="1:4" x14ac:dyDescent="0.2">
      <c r="A346" s="102">
        <v>8659</v>
      </c>
      <c r="B346" s="103" t="s">
        <v>237</v>
      </c>
      <c r="C346" s="102" t="s">
        <v>644</v>
      </c>
    </row>
    <row r="347" spans="1:4" x14ac:dyDescent="0.2">
      <c r="A347" s="102">
        <v>8656</v>
      </c>
      <c r="B347" s="103" t="s">
        <v>651</v>
      </c>
      <c r="C347" s="102" t="s">
        <v>644</v>
      </c>
    </row>
    <row r="348" spans="1:4" x14ac:dyDescent="0.2">
      <c r="A348" s="102">
        <v>1022</v>
      </c>
      <c r="B348" s="103" t="s">
        <v>222</v>
      </c>
      <c r="C348" s="102" t="s">
        <v>644</v>
      </c>
      <c r="D348" s="35"/>
    </row>
    <row r="349" spans="1:4" x14ac:dyDescent="0.2">
      <c r="A349" s="102">
        <v>7036</v>
      </c>
      <c r="B349" s="103" t="s">
        <v>490</v>
      </c>
      <c r="C349" s="102" t="s">
        <v>644</v>
      </c>
      <c r="D349" s="35"/>
    </row>
    <row r="350" spans="1:4" x14ac:dyDescent="0.2">
      <c r="A350" s="102">
        <v>4558</v>
      </c>
      <c r="B350" s="103" t="s">
        <v>505</v>
      </c>
      <c r="C350" s="102" t="s">
        <v>644</v>
      </c>
      <c r="D350" s="35"/>
    </row>
    <row r="351" spans="1:4" x14ac:dyDescent="0.2">
      <c r="A351" s="102">
        <v>4482</v>
      </c>
      <c r="B351" s="103" t="s">
        <v>236</v>
      </c>
      <c r="C351" s="102" t="s">
        <v>644</v>
      </c>
      <c r="D351" s="35"/>
    </row>
    <row r="352" spans="1:4" x14ac:dyDescent="0.2">
      <c r="A352" s="102">
        <v>4559</v>
      </c>
      <c r="B352" s="103" t="s">
        <v>226</v>
      </c>
      <c r="C352" s="102" t="s">
        <v>644</v>
      </c>
      <c r="D352" s="35"/>
    </row>
    <row r="353" spans="1:4" x14ac:dyDescent="0.2">
      <c r="A353" s="102">
        <v>4560</v>
      </c>
      <c r="B353" s="103" t="s">
        <v>227</v>
      </c>
      <c r="C353" s="102" t="s">
        <v>644</v>
      </c>
      <c r="D353" s="35"/>
    </row>
    <row r="354" spans="1:4" x14ac:dyDescent="0.2">
      <c r="A354" s="102">
        <v>4609</v>
      </c>
      <c r="B354" s="103" t="s">
        <v>3</v>
      </c>
      <c r="C354" s="102" t="s">
        <v>644</v>
      </c>
    </row>
    <row r="355" spans="1:4" x14ac:dyDescent="0.2">
      <c r="A355" s="102">
        <v>7312</v>
      </c>
      <c r="B355" s="103" t="s">
        <v>172</v>
      </c>
      <c r="C355" s="102" t="s">
        <v>644</v>
      </c>
    </row>
    <row r="356" spans="1:4" x14ac:dyDescent="0.2">
      <c r="A356" s="102">
        <v>6094</v>
      </c>
      <c r="B356" s="103" t="s">
        <v>171</v>
      </c>
      <c r="C356" s="102" t="s">
        <v>644</v>
      </c>
      <c r="D356" s="35"/>
    </row>
    <row r="357" spans="1:4" x14ac:dyDescent="0.2">
      <c r="A357" s="102">
        <v>4561</v>
      </c>
      <c r="B357" s="103" t="s">
        <v>228</v>
      </c>
      <c r="C357" s="102" t="s">
        <v>644</v>
      </c>
      <c r="D357" s="35"/>
    </row>
    <row r="358" spans="1:4" x14ac:dyDescent="0.2">
      <c r="A358" s="102">
        <v>6097</v>
      </c>
      <c r="B358" s="103" t="s">
        <v>232</v>
      </c>
      <c r="C358" s="102" t="s">
        <v>644</v>
      </c>
      <c r="D358" s="35"/>
    </row>
    <row r="359" spans="1:4" x14ac:dyDescent="0.2">
      <c r="A359" s="102">
        <v>4490</v>
      </c>
      <c r="B359" s="103" t="s">
        <v>244</v>
      </c>
      <c r="C359" s="102" t="s">
        <v>644</v>
      </c>
      <c r="D359" s="35"/>
    </row>
    <row r="360" spans="1:4" x14ac:dyDescent="0.2">
      <c r="A360" s="102">
        <v>6096</v>
      </c>
      <c r="B360" s="103" t="s">
        <v>231</v>
      </c>
      <c r="C360" s="102" t="s">
        <v>644</v>
      </c>
      <c r="D360" s="35"/>
    </row>
    <row r="361" spans="1:4" x14ac:dyDescent="0.2">
      <c r="A361" s="102">
        <v>4567</v>
      </c>
      <c r="B361" s="103" t="s">
        <v>229</v>
      </c>
      <c r="C361" s="102" t="s">
        <v>644</v>
      </c>
      <c r="D361" s="35"/>
    </row>
    <row r="362" spans="1:4" x14ac:dyDescent="0.2">
      <c r="A362" s="102">
        <v>6709</v>
      </c>
      <c r="B362" s="103" t="s">
        <v>233</v>
      </c>
      <c r="C362" s="102" t="s">
        <v>644</v>
      </c>
      <c r="D362" s="35"/>
    </row>
    <row r="363" spans="1:4" x14ac:dyDescent="0.2">
      <c r="A363" s="102">
        <v>7808</v>
      </c>
      <c r="B363" s="103" t="s">
        <v>255</v>
      </c>
      <c r="C363" s="102" t="s">
        <v>240</v>
      </c>
      <c r="D363" s="35"/>
    </row>
    <row r="364" spans="1:4" x14ac:dyDescent="0.2">
      <c r="A364" s="102">
        <v>4392</v>
      </c>
      <c r="B364" s="103" t="s">
        <v>239</v>
      </c>
      <c r="C364" s="102" t="s">
        <v>240</v>
      </c>
      <c r="D364" s="35"/>
    </row>
    <row r="365" spans="1:4" x14ac:dyDescent="0.2">
      <c r="A365" s="102">
        <v>9070</v>
      </c>
      <c r="B365" s="103" t="s">
        <v>652</v>
      </c>
      <c r="C365" s="102" t="s">
        <v>240</v>
      </c>
      <c r="D365" s="35"/>
    </row>
    <row r="366" spans="1:4" x14ac:dyDescent="0.2">
      <c r="A366" s="102">
        <v>8063</v>
      </c>
      <c r="B366" s="103" t="s">
        <v>143</v>
      </c>
      <c r="C366" s="102" t="s">
        <v>240</v>
      </c>
      <c r="D366" s="35"/>
    </row>
    <row r="367" spans="1:4" x14ac:dyDescent="0.2">
      <c r="A367" s="102">
        <v>4511</v>
      </c>
      <c r="B367" s="103" t="s">
        <v>245</v>
      </c>
      <c r="C367" s="102" t="s">
        <v>240</v>
      </c>
      <c r="D367" s="35"/>
    </row>
    <row r="368" spans="1:4" x14ac:dyDescent="0.2">
      <c r="A368" s="102">
        <v>4399</v>
      </c>
      <c r="B368" s="103" t="s">
        <v>241</v>
      </c>
      <c r="C368" s="102" t="s">
        <v>240</v>
      </c>
      <c r="D368" s="35"/>
    </row>
    <row r="369" spans="1:4" x14ac:dyDescent="0.2">
      <c r="A369" s="102">
        <v>4514</v>
      </c>
      <c r="B369" s="103" t="s">
        <v>246</v>
      </c>
      <c r="C369" s="102" t="s">
        <v>240</v>
      </c>
      <c r="D369" s="35"/>
    </row>
    <row r="370" spans="1:4" x14ac:dyDescent="0.2">
      <c r="A370" s="102">
        <v>7303</v>
      </c>
      <c r="B370" s="103" t="s">
        <v>260</v>
      </c>
      <c r="C370" s="102" t="s">
        <v>240</v>
      </c>
      <c r="D370" s="35"/>
    </row>
    <row r="371" spans="1:4" x14ac:dyDescent="0.2">
      <c r="A371" s="102">
        <v>9269</v>
      </c>
      <c r="B371" s="103" t="s">
        <v>506</v>
      </c>
      <c r="C371" s="102" t="s">
        <v>240</v>
      </c>
      <c r="D371" s="35"/>
    </row>
    <row r="372" spans="1:4" x14ac:dyDescent="0.2">
      <c r="A372" s="102">
        <v>4573</v>
      </c>
      <c r="B372" s="103" t="s">
        <v>458</v>
      </c>
      <c r="C372" s="102" t="s">
        <v>240</v>
      </c>
      <c r="D372" s="35"/>
    </row>
    <row r="373" spans="1:4" x14ac:dyDescent="0.2">
      <c r="A373" s="102">
        <v>4435</v>
      </c>
      <c r="B373" s="103" t="s">
        <v>162</v>
      </c>
      <c r="C373" s="102" t="s">
        <v>240</v>
      </c>
      <c r="D373" s="35"/>
    </row>
    <row r="374" spans="1:4" x14ac:dyDescent="0.2">
      <c r="A374" s="102">
        <v>4574</v>
      </c>
      <c r="B374" s="103" t="s">
        <v>248</v>
      </c>
      <c r="C374" s="102" t="s">
        <v>240</v>
      </c>
      <c r="D374" s="35"/>
    </row>
    <row r="375" spans="1:4" x14ac:dyDescent="0.2">
      <c r="A375" s="102">
        <v>4400</v>
      </c>
      <c r="B375" s="103" t="s">
        <v>242</v>
      </c>
      <c r="C375" s="102" t="s">
        <v>240</v>
      </c>
      <c r="D375" s="35"/>
    </row>
    <row r="376" spans="1:4" x14ac:dyDescent="0.2">
      <c r="A376" s="102">
        <v>4551</v>
      </c>
      <c r="B376" s="103" t="s">
        <v>160</v>
      </c>
      <c r="C376" s="102" t="s">
        <v>240</v>
      </c>
      <c r="D376" s="35"/>
    </row>
    <row r="377" spans="1:4" x14ac:dyDescent="0.2">
      <c r="A377" s="102">
        <v>4552</v>
      </c>
      <c r="B377" s="103" t="s">
        <v>161</v>
      </c>
      <c r="C377" s="102" t="s">
        <v>240</v>
      </c>
      <c r="D377" s="35"/>
    </row>
    <row r="378" spans="1:4" x14ac:dyDescent="0.2">
      <c r="A378" s="102">
        <v>4519</v>
      </c>
      <c r="B378" s="103" t="s">
        <v>247</v>
      </c>
      <c r="C378" s="102" t="s">
        <v>240</v>
      </c>
      <c r="D378" s="35"/>
    </row>
    <row r="379" spans="1:4" x14ac:dyDescent="0.2">
      <c r="A379" s="102">
        <v>4520</v>
      </c>
      <c r="B379" s="103" t="s">
        <v>206</v>
      </c>
      <c r="C379" s="102" t="s">
        <v>240</v>
      </c>
      <c r="D379" s="35"/>
    </row>
    <row r="380" spans="1:4" x14ac:dyDescent="0.2">
      <c r="A380" s="102">
        <v>4965</v>
      </c>
      <c r="B380" s="103" t="s">
        <v>251</v>
      </c>
      <c r="C380" s="102" t="s">
        <v>240</v>
      </c>
      <c r="D380" s="35"/>
    </row>
    <row r="381" spans="1:4" x14ac:dyDescent="0.2">
      <c r="A381" s="102">
        <v>4966</v>
      </c>
      <c r="B381" s="103" t="s">
        <v>252</v>
      </c>
      <c r="C381" s="102" t="s">
        <v>240</v>
      </c>
      <c r="D381" s="35"/>
    </row>
    <row r="382" spans="1:4" x14ac:dyDescent="0.2">
      <c r="A382" s="102">
        <v>9069</v>
      </c>
      <c r="B382" s="103" t="s">
        <v>503</v>
      </c>
      <c r="C382" s="102" t="s">
        <v>240</v>
      </c>
      <c r="D382" s="35"/>
    </row>
    <row r="383" spans="1:4" x14ac:dyDescent="0.2">
      <c r="A383" s="102">
        <v>8660</v>
      </c>
      <c r="B383" s="103" t="s">
        <v>258</v>
      </c>
      <c r="C383" s="102" t="s">
        <v>240</v>
      </c>
      <c r="D383" s="35"/>
    </row>
    <row r="384" spans="1:4" x14ac:dyDescent="0.2">
      <c r="A384" s="102">
        <v>9293</v>
      </c>
      <c r="B384" s="103" t="s">
        <v>489</v>
      </c>
      <c r="C384" s="102" t="s">
        <v>240</v>
      </c>
      <c r="D384" s="35"/>
    </row>
    <row r="385" spans="1:4" x14ac:dyDescent="0.2">
      <c r="A385" s="102">
        <v>4581</v>
      </c>
      <c r="B385" s="103" t="s">
        <v>653</v>
      </c>
      <c r="C385" s="102" t="s">
        <v>240</v>
      </c>
      <c r="D385" s="35"/>
    </row>
    <row r="386" spans="1:4" x14ac:dyDescent="0.2">
      <c r="A386" s="102">
        <v>4582</v>
      </c>
      <c r="B386" s="103" t="s">
        <v>249</v>
      </c>
      <c r="C386" s="102" t="s">
        <v>240</v>
      </c>
      <c r="D386" s="35"/>
    </row>
    <row r="387" spans="1:4" x14ac:dyDescent="0.2">
      <c r="A387" s="102">
        <v>4413</v>
      </c>
      <c r="B387" s="103" t="s">
        <v>243</v>
      </c>
      <c r="C387" s="102" t="s">
        <v>240</v>
      </c>
      <c r="D387" s="35"/>
    </row>
    <row r="388" spans="1:4" x14ac:dyDescent="0.2">
      <c r="A388" s="102">
        <v>4583</v>
      </c>
      <c r="B388" s="103" t="s">
        <v>250</v>
      </c>
      <c r="C388" s="102" t="s">
        <v>240</v>
      </c>
      <c r="D388" s="35"/>
    </row>
    <row r="389" spans="1:4" x14ac:dyDescent="0.2">
      <c r="A389" s="102">
        <v>6930</v>
      </c>
      <c r="B389" s="103" t="s">
        <v>253</v>
      </c>
      <c r="C389" s="102" t="s">
        <v>240</v>
      </c>
      <c r="D389" s="35"/>
    </row>
    <row r="390" spans="1:4" x14ac:dyDescent="0.2">
      <c r="A390" s="102">
        <v>8168</v>
      </c>
      <c r="B390" s="103" t="s">
        <v>257</v>
      </c>
      <c r="C390" s="102" t="s">
        <v>240</v>
      </c>
    </row>
    <row r="391" spans="1:4" x14ac:dyDescent="0.2">
      <c r="A391" s="102">
        <v>7471</v>
      </c>
      <c r="B391" s="103" t="s">
        <v>254</v>
      </c>
      <c r="C391" s="102" t="s">
        <v>240</v>
      </c>
    </row>
    <row r="392" spans="1:4" x14ac:dyDescent="0.2">
      <c r="A392" s="102">
        <v>4531</v>
      </c>
      <c r="B392" s="103" t="s">
        <v>256</v>
      </c>
      <c r="C392" s="102" t="s">
        <v>240</v>
      </c>
    </row>
    <row r="393" spans="1:4" x14ac:dyDescent="0.2">
      <c r="A393" s="102" t="s">
        <v>654</v>
      </c>
      <c r="B393" s="103" t="s">
        <v>655</v>
      </c>
      <c r="C393" s="102" t="s">
        <v>262</v>
      </c>
      <c r="D393" s="35"/>
    </row>
    <row r="394" spans="1:4" x14ac:dyDescent="0.2">
      <c r="A394" s="102">
        <v>4950</v>
      </c>
      <c r="B394" s="103" t="s">
        <v>422</v>
      </c>
      <c r="C394" s="102" t="s">
        <v>262</v>
      </c>
      <c r="D394" s="35"/>
    </row>
    <row r="395" spans="1:4" x14ac:dyDescent="0.2">
      <c r="A395" s="102">
        <v>7046</v>
      </c>
      <c r="B395" s="103" t="s">
        <v>460</v>
      </c>
      <c r="C395" s="102" t="s">
        <v>262</v>
      </c>
      <c r="D395" s="35"/>
    </row>
    <row r="396" spans="1:4" x14ac:dyDescent="0.2">
      <c r="A396" s="102" t="s">
        <v>656</v>
      </c>
      <c r="B396" s="103" t="s">
        <v>344</v>
      </c>
      <c r="C396" s="102" t="s">
        <v>262</v>
      </c>
      <c r="D396" s="35"/>
    </row>
    <row r="397" spans="1:4" x14ac:dyDescent="0.2">
      <c r="A397" s="102">
        <v>4597</v>
      </c>
      <c r="B397" s="103" t="s">
        <v>263</v>
      </c>
      <c r="C397" s="102" t="s">
        <v>262</v>
      </c>
    </row>
    <row r="398" spans="1:4" x14ac:dyDescent="0.2">
      <c r="A398" s="102">
        <v>9072</v>
      </c>
      <c r="B398" s="103" t="s">
        <v>459</v>
      </c>
      <c r="C398" s="102" t="s">
        <v>262</v>
      </c>
      <c r="D398" s="35"/>
    </row>
    <row r="399" spans="1:4" x14ac:dyDescent="0.2">
      <c r="A399" s="102">
        <v>5208</v>
      </c>
      <c r="B399" s="103" t="s">
        <v>657</v>
      </c>
      <c r="C399" s="102" t="s">
        <v>262</v>
      </c>
      <c r="D399" s="35"/>
    </row>
    <row r="400" spans="1:4" x14ac:dyDescent="0.2">
      <c r="A400" s="102">
        <v>9071</v>
      </c>
      <c r="B400" s="103" t="s">
        <v>658</v>
      </c>
      <c r="C400" s="102" t="s">
        <v>262</v>
      </c>
      <c r="D400" s="35"/>
    </row>
    <row r="401" spans="1:4" x14ac:dyDescent="0.2">
      <c r="A401" s="102">
        <v>9129</v>
      </c>
      <c r="B401" s="103" t="s">
        <v>491</v>
      </c>
      <c r="C401" s="102" t="s">
        <v>265</v>
      </c>
      <c r="D401" s="35"/>
    </row>
    <row r="402" spans="1:4" x14ac:dyDescent="0.2">
      <c r="A402" s="102">
        <v>9054</v>
      </c>
      <c r="B402" s="103" t="s">
        <v>461</v>
      </c>
      <c r="C402" s="102" t="s">
        <v>265</v>
      </c>
      <c r="D402" s="35"/>
    </row>
    <row r="403" spans="1:4" x14ac:dyDescent="0.2">
      <c r="A403" s="102">
        <v>4617</v>
      </c>
      <c r="B403" s="103" t="s">
        <v>264</v>
      </c>
      <c r="C403" s="102" t="s">
        <v>265</v>
      </c>
      <c r="D403" s="35"/>
    </row>
    <row r="404" spans="1:4" x14ac:dyDescent="0.2">
      <c r="A404" s="102">
        <v>4497</v>
      </c>
      <c r="B404" s="103" t="s">
        <v>492</v>
      </c>
      <c r="C404" s="102" t="s">
        <v>268</v>
      </c>
      <c r="D404" s="35"/>
    </row>
    <row r="405" spans="1:4" x14ac:dyDescent="0.2">
      <c r="A405" s="102">
        <v>6417</v>
      </c>
      <c r="B405" s="103" t="s">
        <v>272</v>
      </c>
      <c r="C405" s="102" t="s">
        <v>268</v>
      </c>
      <c r="D405" s="35"/>
    </row>
    <row r="406" spans="1:4" x14ac:dyDescent="0.2">
      <c r="A406" s="102">
        <v>8666</v>
      </c>
      <c r="B406" s="103" t="s">
        <v>275</v>
      </c>
      <c r="C406" s="102" t="s">
        <v>268</v>
      </c>
      <c r="D406" s="35"/>
    </row>
    <row r="407" spans="1:4" x14ac:dyDescent="0.2">
      <c r="A407" s="102">
        <v>6715</v>
      </c>
      <c r="B407" s="103" t="s">
        <v>273</v>
      </c>
      <c r="C407" s="102" t="s">
        <v>268</v>
      </c>
      <c r="D407" s="35"/>
    </row>
    <row r="408" spans="1:4" x14ac:dyDescent="0.2">
      <c r="A408" s="102">
        <v>8663</v>
      </c>
      <c r="B408" s="103" t="s">
        <v>276</v>
      </c>
      <c r="C408" s="102" t="s">
        <v>268</v>
      </c>
      <c r="D408" s="35"/>
    </row>
    <row r="409" spans="1:4" x14ac:dyDescent="0.2">
      <c r="A409" s="102">
        <v>4643</v>
      </c>
      <c r="B409" s="103" t="s">
        <v>271</v>
      </c>
      <c r="C409" s="102" t="s">
        <v>268</v>
      </c>
      <c r="D409" s="35"/>
    </row>
    <row r="410" spans="1:4" x14ac:dyDescent="0.2">
      <c r="A410" s="102">
        <v>8664</v>
      </c>
      <c r="B410" s="103" t="s">
        <v>274</v>
      </c>
      <c r="C410" s="102" t="s">
        <v>268</v>
      </c>
      <c r="D410" s="35"/>
    </row>
    <row r="411" spans="1:4" x14ac:dyDescent="0.2">
      <c r="A411" s="102">
        <v>8898</v>
      </c>
      <c r="B411" s="103" t="s">
        <v>278</v>
      </c>
      <c r="C411" s="102" t="s">
        <v>268</v>
      </c>
      <c r="D411" s="35"/>
    </row>
    <row r="412" spans="1:4" x14ac:dyDescent="0.2">
      <c r="A412" s="102">
        <v>8665</v>
      </c>
      <c r="B412" s="103" t="s">
        <v>277</v>
      </c>
      <c r="C412" s="102" t="s">
        <v>268</v>
      </c>
      <c r="D412" s="35"/>
    </row>
    <row r="413" spans="1:4" x14ac:dyDescent="0.2">
      <c r="A413" s="102">
        <v>4415</v>
      </c>
      <c r="B413" s="103" t="s">
        <v>267</v>
      </c>
      <c r="C413" s="102" t="s">
        <v>268</v>
      </c>
      <c r="D413" s="35"/>
    </row>
    <row r="414" spans="1:4" x14ac:dyDescent="0.2">
      <c r="A414" s="102">
        <v>4443</v>
      </c>
      <c r="B414" s="103" t="s">
        <v>269</v>
      </c>
      <c r="C414" s="102" t="s">
        <v>268</v>
      </c>
    </row>
    <row r="415" spans="1:4" x14ac:dyDescent="0.2">
      <c r="A415" s="102">
        <v>4629</v>
      </c>
      <c r="B415" s="103" t="s">
        <v>270</v>
      </c>
      <c r="C415" s="102" t="s">
        <v>268</v>
      </c>
    </row>
    <row r="416" spans="1:4" x14ac:dyDescent="0.2">
      <c r="A416" s="102"/>
    </row>
    <row r="417" spans="1:4" x14ac:dyDescent="0.2">
      <c r="A417" s="102"/>
      <c r="C417" s="101">
        <f>COUNTA(C206:C415)</f>
        <v>210</v>
      </c>
    </row>
    <row r="418" spans="1:4" x14ac:dyDescent="0.2">
      <c r="A418" s="102"/>
    </row>
    <row r="419" spans="1:4" x14ac:dyDescent="0.2">
      <c r="A419" s="102">
        <v>4677</v>
      </c>
      <c r="B419" s="103" t="s">
        <v>509</v>
      </c>
      <c r="C419" s="102" t="s">
        <v>659</v>
      </c>
    </row>
    <row r="420" spans="1:4" x14ac:dyDescent="0.2">
      <c r="A420" s="102">
        <v>7827</v>
      </c>
      <c r="B420" s="103" t="s">
        <v>287</v>
      </c>
      <c r="C420" s="102" t="s">
        <v>659</v>
      </c>
    </row>
    <row r="421" spans="1:4" x14ac:dyDescent="0.2">
      <c r="A421" s="105" t="s">
        <v>660</v>
      </c>
      <c r="B421" s="103" t="s">
        <v>285</v>
      </c>
      <c r="C421" s="102" t="s">
        <v>659</v>
      </c>
    </row>
    <row r="422" spans="1:4" x14ac:dyDescent="0.2">
      <c r="A422" s="102">
        <v>8872</v>
      </c>
      <c r="B422" s="103" t="s">
        <v>463</v>
      </c>
      <c r="C422" s="102" t="s">
        <v>291</v>
      </c>
      <c r="D422" s="35"/>
    </row>
    <row r="423" spans="1:4" x14ac:dyDescent="0.2">
      <c r="A423" s="102">
        <v>5183</v>
      </c>
      <c r="B423" s="103" t="s">
        <v>661</v>
      </c>
      <c r="C423" s="102" t="s">
        <v>291</v>
      </c>
      <c r="D423" s="35"/>
    </row>
    <row r="424" spans="1:4" x14ac:dyDescent="0.2">
      <c r="A424" s="102">
        <v>8085</v>
      </c>
      <c r="B424" s="103" t="s">
        <v>296</v>
      </c>
      <c r="C424" s="102" t="s">
        <v>291</v>
      </c>
      <c r="D424" s="35"/>
    </row>
    <row r="425" spans="1:4" x14ac:dyDescent="0.2">
      <c r="A425" s="102">
        <v>8874</v>
      </c>
      <c r="B425" s="103" t="s">
        <v>302</v>
      </c>
      <c r="C425" s="102" t="s">
        <v>291</v>
      </c>
      <c r="D425" s="35"/>
    </row>
    <row r="426" spans="1:4" x14ac:dyDescent="0.2">
      <c r="A426" s="102">
        <v>8875</v>
      </c>
      <c r="B426" s="103" t="s">
        <v>301</v>
      </c>
      <c r="C426" s="102" t="s">
        <v>291</v>
      </c>
      <c r="D426" s="35"/>
    </row>
    <row r="427" spans="1:4" x14ac:dyDescent="0.2">
      <c r="A427" s="102">
        <v>8877</v>
      </c>
      <c r="B427" s="103" t="s">
        <v>303</v>
      </c>
      <c r="C427" s="102" t="s">
        <v>291</v>
      </c>
      <c r="D427" s="35"/>
    </row>
    <row r="428" spans="1:4" x14ac:dyDescent="0.2">
      <c r="A428" s="102">
        <v>7314</v>
      </c>
      <c r="B428" s="103" t="s">
        <v>293</v>
      </c>
      <c r="C428" s="102" t="s">
        <v>291</v>
      </c>
      <c r="D428" s="35"/>
    </row>
    <row r="429" spans="1:4" x14ac:dyDescent="0.2">
      <c r="A429" s="102">
        <v>9270</v>
      </c>
      <c r="B429" s="103" t="s">
        <v>510</v>
      </c>
      <c r="C429" s="102" t="s">
        <v>291</v>
      </c>
      <c r="D429" s="35"/>
    </row>
    <row r="430" spans="1:4" x14ac:dyDescent="0.2">
      <c r="A430" s="102">
        <v>8687</v>
      </c>
      <c r="B430" s="103" t="s">
        <v>297</v>
      </c>
      <c r="C430" s="102" t="s">
        <v>291</v>
      </c>
      <c r="D430" s="35"/>
    </row>
    <row r="431" spans="1:4" x14ac:dyDescent="0.2">
      <c r="A431" s="102">
        <v>8873</v>
      </c>
      <c r="B431" s="103" t="s">
        <v>300</v>
      </c>
      <c r="C431" s="102" t="s">
        <v>291</v>
      </c>
      <c r="D431" s="35"/>
    </row>
    <row r="432" spans="1:4" x14ac:dyDescent="0.2">
      <c r="A432" s="102">
        <v>4691</v>
      </c>
      <c r="B432" s="103" t="s">
        <v>290</v>
      </c>
      <c r="C432" s="102" t="s">
        <v>291</v>
      </c>
      <c r="D432" s="35"/>
    </row>
    <row r="433" spans="1:4" x14ac:dyDescent="0.2">
      <c r="A433" s="102">
        <v>7315</v>
      </c>
      <c r="B433" s="103" t="s">
        <v>294</v>
      </c>
      <c r="C433" s="102" t="s">
        <v>291</v>
      </c>
    </row>
    <row r="434" spans="1:4" x14ac:dyDescent="0.2">
      <c r="A434" s="102">
        <v>6722</v>
      </c>
      <c r="B434" s="103" t="s">
        <v>298</v>
      </c>
      <c r="C434" s="102" t="s">
        <v>291</v>
      </c>
      <c r="D434" s="39"/>
    </row>
    <row r="435" spans="1:4" x14ac:dyDescent="0.2">
      <c r="A435" s="102">
        <v>4121</v>
      </c>
      <c r="B435" s="103" t="s">
        <v>662</v>
      </c>
      <c r="C435" s="102" t="s">
        <v>291</v>
      </c>
    </row>
    <row r="436" spans="1:4" x14ac:dyDescent="0.2">
      <c r="A436" s="102">
        <v>9056</v>
      </c>
      <c r="B436" s="103" t="s">
        <v>663</v>
      </c>
      <c r="C436" s="102" t="s">
        <v>291</v>
      </c>
      <c r="D436" s="35"/>
    </row>
    <row r="437" spans="1:4" x14ac:dyDescent="0.2">
      <c r="A437" s="102">
        <v>9433</v>
      </c>
      <c r="B437" s="103" t="s">
        <v>664</v>
      </c>
      <c r="C437" s="102" t="s">
        <v>291</v>
      </c>
      <c r="D437" s="35"/>
    </row>
    <row r="438" spans="1:4" x14ac:dyDescent="0.2">
      <c r="A438" s="102">
        <v>7464</v>
      </c>
      <c r="B438" s="103" t="s">
        <v>299</v>
      </c>
      <c r="C438" s="102" t="s">
        <v>291</v>
      </c>
      <c r="D438" s="35"/>
    </row>
    <row r="439" spans="1:4" x14ac:dyDescent="0.2">
      <c r="A439" s="102">
        <v>9271</v>
      </c>
      <c r="B439" s="103" t="s">
        <v>511</v>
      </c>
      <c r="C439" s="102" t="s">
        <v>291</v>
      </c>
      <c r="D439" s="35"/>
    </row>
    <row r="440" spans="1:4" x14ac:dyDescent="0.2">
      <c r="A440" s="102">
        <v>8528</v>
      </c>
      <c r="B440" s="103" t="s">
        <v>665</v>
      </c>
      <c r="C440" s="102" t="s">
        <v>291</v>
      </c>
      <c r="D440" s="35"/>
    </row>
    <row r="441" spans="1:4" x14ac:dyDescent="0.2">
      <c r="A441" s="102">
        <v>9074</v>
      </c>
      <c r="B441" s="103" t="s">
        <v>464</v>
      </c>
      <c r="C441" s="102" t="s">
        <v>291</v>
      </c>
      <c r="D441" s="35"/>
    </row>
    <row r="442" spans="1:4" x14ac:dyDescent="0.2">
      <c r="A442" s="102">
        <v>7692</v>
      </c>
      <c r="B442" s="103" t="s">
        <v>295</v>
      </c>
      <c r="C442" s="102" t="s">
        <v>291</v>
      </c>
      <c r="D442" s="35"/>
    </row>
    <row r="443" spans="1:4" x14ac:dyDescent="0.2">
      <c r="A443" s="102">
        <v>4701</v>
      </c>
      <c r="B443" s="103" t="s">
        <v>292</v>
      </c>
      <c r="C443" s="102" t="s">
        <v>291</v>
      </c>
    </row>
    <row r="444" spans="1:4" x14ac:dyDescent="0.2">
      <c r="A444" s="102">
        <v>4702</v>
      </c>
      <c r="B444" s="103" t="s">
        <v>311</v>
      </c>
      <c r="C444" s="102" t="s">
        <v>308</v>
      </c>
      <c r="D444" s="35"/>
    </row>
    <row r="445" spans="1:4" x14ac:dyDescent="0.2">
      <c r="A445" s="102">
        <v>4740</v>
      </c>
      <c r="B445" s="103" t="s">
        <v>316</v>
      </c>
      <c r="C445" s="102" t="s">
        <v>308</v>
      </c>
      <c r="D445" s="35"/>
    </row>
    <row r="446" spans="1:4" x14ac:dyDescent="0.2">
      <c r="A446" s="102">
        <v>6441</v>
      </c>
      <c r="B446" s="103" t="s">
        <v>321</v>
      </c>
      <c r="C446" s="102" t="s">
        <v>308</v>
      </c>
      <c r="D446" s="35"/>
    </row>
    <row r="447" spans="1:4" x14ac:dyDescent="0.2">
      <c r="A447" s="102">
        <v>4570</v>
      </c>
      <c r="B447" s="103" t="s">
        <v>309</v>
      </c>
      <c r="C447" s="102" t="s">
        <v>308</v>
      </c>
      <c r="D447" s="35"/>
    </row>
    <row r="448" spans="1:4" x14ac:dyDescent="0.2">
      <c r="A448" s="102">
        <v>9438</v>
      </c>
      <c r="B448" s="103" t="s">
        <v>666</v>
      </c>
      <c r="C448" s="102" t="s">
        <v>308</v>
      </c>
      <c r="D448" s="35"/>
    </row>
    <row r="449" spans="1:4" x14ac:dyDescent="0.2">
      <c r="A449" s="102">
        <v>9077</v>
      </c>
      <c r="B449" s="103" t="s">
        <v>667</v>
      </c>
      <c r="C449" s="102" t="s">
        <v>308</v>
      </c>
      <c r="D449" s="35"/>
    </row>
    <row r="450" spans="1:4" x14ac:dyDescent="0.2">
      <c r="A450" s="102">
        <v>4117</v>
      </c>
      <c r="B450" s="103" t="s">
        <v>307</v>
      </c>
      <c r="C450" s="102" t="s">
        <v>308</v>
      </c>
      <c r="D450" s="35"/>
    </row>
    <row r="451" spans="1:4" x14ac:dyDescent="0.2">
      <c r="A451" s="102">
        <v>9076</v>
      </c>
      <c r="B451" s="103" t="s">
        <v>668</v>
      </c>
      <c r="C451" s="102" t="s">
        <v>308</v>
      </c>
    </row>
    <row r="452" spans="1:4" x14ac:dyDescent="0.2">
      <c r="A452" s="102">
        <v>4709</v>
      </c>
      <c r="B452" s="103" t="s">
        <v>313</v>
      </c>
      <c r="C452" s="102" t="s">
        <v>308</v>
      </c>
    </row>
    <row r="453" spans="1:4" x14ac:dyDescent="0.2">
      <c r="A453" s="102">
        <v>9437</v>
      </c>
      <c r="B453" s="103" t="s">
        <v>669</v>
      </c>
      <c r="C453" s="102" t="s">
        <v>308</v>
      </c>
    </row>
    <row r="454" spans="1:4" x14ac:dyDescent="0.2">
      <c r="A454" s="102">
        <v>4710</v>
      </c>
      <c r="B454" s="103" t="s">
        <v>314</v>
      </c>
      <c r="C454" s="102" t="s">
        <v>308</v>
      </c>
    </row>
    <row r="455" spans="1:4" x14ac:dyDescent="0.2">
      <c r="A455" s="102">
        <v>7693</v>
      </c>
      <c r="B455" s="103" t="s">
        <v>317</v>
      </c>
      <c r="C455" s="102" t="s">
        <v>308</v>
      </c>
    </row>
    <row r="456" spans="1:4" x14ac:dyDescent="0.2">
      <c r="A456" s="102">
        <v>9075</v>
      </c>
      <c r="B456" s="103" t="s">
        <v>466</v>
      </c>
      <c r="C456" s="102" t="s">
        <v>308</v>
      </c>
    </row>
    <row r="457" spans="1:4" x14ac:dyDescent="0.2">
      <c r="A457" s="102">
        <v>9272</v>
      </c>
      <c r="B457" s="103" t="s">
        <v>513</v>
      </c>
      <c r="C457" s="102" t="s">
        <v>308</v>
      </c>
    </row>
    <row r="458" spans="1:4" x14ac:dyDescent="0.2">
      <c r="A458" s="102">
        <v>9436</v>
      </c>
      <c r="B458" s="103" t="s">
        <v>670</v>
      </c>
      <c r="C458" s="102" t="s">
        <v>308</v>
      </c>
    </row>
    <row r="459" spans="1:4" x14ac:dyDescent="0.2">
      <c r="A459" s="102">
        <v>4715</v>
      </c>
      <c r="B459" s="103" t="s">
        <v>315</v>
      </c>
      <c r="C459" s="102" t="s">
        <v>308</v>
      </c>
    </row>
    <row r="460" spans="1:4" x14ac:dyDescent="0.2">
      <c r="A460" s="102">
        <v>4716</v>
      </c>
      <c r="B460" s="103" t="s">
        <v>319</v>
      </c>
      <c r="C460" s="102" t="s">
        <v>308</v>
      </c>
    </row>
    <row r="461" spans="1:4" x14ac:dyDescent="0.2">
      <c r="A461" s="102">
        <v>9434</v>
      </c>
      <c r="B461" s="103" t="s">
        <v>671</v>
      </c>
      <c r="C461" s="102" t="s">
        <v>308</v>
      </c>
    </row>
    <row r="462" spans="1:4" x14ac:dyDescent="0.2">
      <c r="A462" s="102">
        <v>8694</v>
      </c>
      <c r="B462" s="103" t="s">
        <v>318</v>
      </c>
      <c r="C462" s="102" t="s">
        <v>308</v>
      </c>
    </row>
    <row r="463" spans="1:4" x14ac:dyDescent="0.2">
      <c r="A463" s="102">
        <v>9435</v>
      </c>
      <c r="B463" s="103" t="s">
        <v>672</v>
      </c>
      <c r="C463" s="102" t="s">
        <v>308</v>
      </c>
    </row>
    <row r="464" spans="1:4" x14ac:dyDescent="0.2">
      <c r="A464" s="102">
        <v>4703</v>
      </c>
      <c r="B464" s="103" t="s">
        <v>312</v>
      </c>
      <c r="C464" s="102" t="s">
        <v>323</v>
      </c>
      <c r="D464" s="35"/>
    </row>
    <row r="465" spans="1:4" x14ac:dyDescent="0.2">
      <c r="A465" s="102">
        <v>9078</v>
      </c>
      <c r="B465" s="103" t="s">
        <v>474</v>
      </c>
      <c r="C465" s="102" t="s">
        <v>323</v>
      </c>
      <c r="D465" s="35"/>
    </row>
    <row r="466" spans="1:4" x14ac:dyDescent="0.2">
      <c r="A466" s="102">
        <v>3508</v>
      </c>
      <c r="B466" s="103" t="s">
        <v>673</v>
      </c>
      <c r="C466" s="102" t="s">
        <v>323</v>
      </c>
      <c r="D466" s="35"/>
    </row>
    <row r="467" spans="1:4" x14ac:dyDescent="0.2">
      <c r="A467" s="102">
        <v>2756</v>
      </c>
      <c r="B467" s="103" t="s">
        <v>467</v>
      </c>
      <c r="C467" s="102" t="s">
        <v>323</v>
      </c>
      <c r="D467" s="35"/>
    </row>
    <row r="468" spans="1:4" x14ac:dyDescent="0.2">
      <c r="A468" s="102">
        <v>2568</v>
      </c>
      <c r="B468" s="103" t="s">
        <v>674</v>
      </c>
      <c r="C468" s="102" t="s">
        <v>323</v>
      </c>
      <c r="D468" s="35"/>
    </row>
    <row r="469" spans="1:4" x14ac:dyDescent="0.2">
      <c r="A469" s="102">
        <v>6727</v>
      </c>
      <c r="B469" s="103" t="s">
        <v>675</v>
      </c>
      <c r="C469" s="102" t="s">
        <v>323</v>
      </c>
      <c r="D469" s="35"/>
    </row>
    <row r="470" spans="1:4" x14ac:dyDescent="0.2">
      <c r="A470" s="102">
        <v>4708</v>
      </c>
      <c r="B470" s="103" t="s">
        <v>324</v>
      </c>
      <c r="C470" s="102" t="s">
        <v>323</v>
      </c>
      <c r="D470" s="35"/>
    </row>
    <row r="471" spans="1:4" x14ac:dyDescent="0.2">
      <c r="A471" s="102">
        <v>6730</v>
      </c>
      <c r="B471" s="103" t="s">
        <v>327</v>
      </c>
      <c r="C471" s="102" t="s">
        <v>323</v>
      </c>
      <c r="D471" s="35"/>
    </row>
    <row r="472" spans="1:4" x14ac:dyDescent="0.2">
      <c r="A472" s="102">
        <v>8920</v>
      </c>
      <c r="B472" s="103" t="s">
        <v>472</v>
      </c>
      <c r="C472" s="102" t="s">
        <v>323</v>
      </c>
      <c r="D472" s="35"/>
    </row>
    <row r="473" spans="1:4" x14ac:dyDescent="0.2">
      <c r="A473" s="102" t="s">
        <v>676</v>
      </c>
      <c r="B473" s="103" t="s">
        <v>677</v>
      </c>
      <c r="C473" s="102" t="s">
        <v>323</v>
      </c>
      <c r="D473" s="35"/>
    </row>
    <row r="474" spans="1:4" x14ac:dyDescent="0.2">
      <c r="A474" s="102" t="s">
        <v>678</v>
      </c>
      <c r="B474" s="103" t="s">
        <v>320</v>
      </c>
      <c r="C474" s="102" t="s">
        <v>323</v>
      </c>
      <c r="D474" s="35"/>
    </row>
    <row r="475" spans="1:4" x14ac:dyDescent="0.2">
      <c r="A475" s="102">
        <v>7458</v>
      </c>
      <c r="B475" s="103" t="s">
        <v>473</v>
      </c>
      <c r="C475" s="102" t="s">
        <v>323</v>
      </c>
      <c r="D475" s="35"/>
    </row>
    <row r="476" spans="1:4" x14ac:dyDescent="0.2">
      <c r="A476" s="105" t="s">
        <v>679</v>
      </c>
      <c r="B476" s="103" t="s">
        <v>680</v>
      </c>
      <c r="C476" s="102" t="s">
        <v>323</v>
      </c>
      <c r="D476" s="35"/>
    </row>
    <row r="477" spans="1:4" x14ac:dyDescent="0.2">
      <c r="A477" s="102">
        <v>4730</v>
      </c>
      <c r="B477" s="103" t="s">
        <v>681</v>
      </c>
      <c r="C477" s="102" t="s">
        <v>323</v>
      </c>
      <c r="D477" s="35"/>
    </row>
    <row r="478" spans="1:4" x14ac:dyDescent="0.2">
      <c r="A478" s="102">
        <v>8714</v>
      </c>
      <c r="B478" s="103" t="s">
        <v>221</v>
      </c>
      <c r="C478" s="102" t="s">
        <v>323</v>
      </c>
      <c r="D478" s="35"/>
    </row>
    <row r="479" spans="1:4" x14ac:dyDescent="0.2">
      <c r="A479" s="102" t="s">
        <v>682</v>
      </c>
      <c r="B479" s="103" t="s">
        <v>683</v>
      </c>
      <c r="C479" s="102" t="s">
        <v>323</v>
      </c>
      <c r="D479" s="35"/>
    </row>
    <row r="480" spans="1:4" x14ac:dyDescent="0.2">
      <c r="A480" s="102">
        <v>8425</v>
      </c>
      <c r="B480" s="103" t="s">
        <v>329</v>
      </c>
      <c r="C480" s="102" t="s">
        <v>323</v>
      </c>
      <c r="D480" s="35"/>
    </row>
    <row r="481" spans="1:4" x14ac:dyDescent="0.2">
      <c r="A481" s="102">
        <v>8159</v>
      </c>
      <c r="B481" s="103" t="s">
        <v>328</v>
      </c>
      <c r="C481" s="102" t="s">
        <v>323</v>
      </c>
      <c r="D481" s="35"/>
    </row>
    <row r="482" spans="1:4" x14ac:dyDescent="0.2">
      <c r="A482" s="102">
        <v>4680</v>
      </c>
      <c r="B482" s="103" t="s">
        <v>684</v>
      </c>
      <c r="C482" s="102" t="s">
        <v>323</v>
      </c>
      <c r="D482" s="35"/>
    </row>
    <row r="483" spans="1:4" x14ac:dyDescent="0.2">
      <c r="A483" s="102">
        <v>7129</v>
      </c>
      <c r="B483" s="103" t="s">
        <v>685</v>
      </c>
      <c r="C483" s="102" t="s">
        <v>323</v>
      </c>
      <c r="D483" s="35"/>
    </row>
    <row r="484" spans="1:4" x14ac:dyDescent="0.2">
      <c r="A484" s="102">
        <v>4736</v>
      </c>
      <c r="B484" s="103" t="s">
        <v>468</v>
      </c>
      <c r="C484" s="102" t="s">
        <v>323</v>
      </c>
      <c r="D484" s="35"/>
    </row>
    <row r="485" spans="1:4" x14ac:dyDescent="0.2">
      <c r="A485" s="102">
        <v>7540</v>
      </c>
      <c r="B485" s="103" t="s">
        <v>471</v>
      </c>
      <c r="C485" s="102" t="s">
        <v>323</v>
      </c>
      <c r="D485" s="35"/>
    </row>
    <row r="486" spans="1:4" x14ac:dyDescent="0.2">
      <c r="A486" s="102">
        <v>8480</v>
      </c>
      <c r="B486" s="103" t="s">
        <v>331</v>
      </c>
      <c r="C486" s="102" t="s">
        <v>323</v>
      </c>
      <c r="D486" s="35"/>
    </row>
    <row r="487" spans="1:4" x14ac:dyDescent="0.2">
      <c r="A487" s="102">
        <v>4737</v>
      </c>
      <c r="B487" s="103" t="s">
        <v>326</v>
      </c>
      <c r="C487" s="102" t="s">
        <v>323</v>
      </c>
      <c r="D487" s="35"/>
    </row>
    <row r="488" spans="1:4" x14ac:dyDescent="0.2">
      <c r="A488" s="102">
        <v>9273</v>
      </c>
      <c r="B488" s="103" t="s">
        <v>686</v>
      </c>
      <c r="C488" s="102" t="s">
        <v>323</v>
      </c>
      <c r="D488" s="35"/>
    </row>
    <row r="489" spans="1:4" x14ac:dyDescent="0.2">
      <c r="A489" s="102">
        <v>4725</v>
      </c>
      <c r="B489" s="103" t="s">
        <v>288</v>
      </c>
      <c r="C489" s="102" t="s">
        <v>323</v>
      </c>
      <c r="D489" s="35"/>
    </row>
    <row r="490" spans="1:4" x14ac:dyDescent="0.2">
      <c r="A490" s="102">
        <v>8321</v>
      </c>
      <c r="B490" s="103" t="s">
        <v>687</v>
      </c>
      <c r="C490" s="102" t="s">
        <v>323</v>
      </c>
    </row>
    <row r="491" spans="1:4" x14ac:dyDescent="0.2">
      <c r="A491" s="102">
        <v>4798</v>
      </c>
      <c r="B491" s="103" t="s">
        <v>469</v>
      </c>
      <c r="C491" s="102" t="s">
        <v>323</v>
      </c>
      <c r="D491" s="35"/>
    </row>
    <row r="492" spans="1:4" x14ac:dyDescent="0.2">
      <c r="A492" s="102">
        <v>4799</v>
      </c>
      <c r="B492" s="103" t="s">
        <v>330</v>
      </c>
      <c r="C492" s="102" t="s">
        <v>323</v>
      </c>
      <c r="D492" s="35"/>
    </row>
    <row r="493" spans="1:4" x14ac:dyDescent="0.2">
      <c r="A493" s="102">
        <v>8089</v>
      </c>
      <c r="B493" s="103" t="s">
        <v>514</v>
      </c>
      <c r="C493" s="102" t="s">
        <v>323</v>
      </c>
      <c r="D493" s="35"/>
    </row>
    <row r="494" spans="1:4" x14ac:dyDescent="0.2">
      <c r="A494" s="102">
        <v>4750</v>
      </c>
      <c r="B494" s="103" t="s">
        <v>332</v>
      </c>
      <c r="C494" s="102" t="s">
        <v>688</v>
      </c>
      <c r="D494" s="35"/>
    </row>
    <row r="495" spans="1:4" x14ac:dyDescent="0.2">
      <c r="A495" s="102">
        <v>9079</v>
      </c>
      <c r="B495" s="103" t="s">
        <v>477</v>
      </c>
      <c r="C495" s="102" t="s">
        <v>688</v>
      </c>
      <c r="D495" s="35"/>
    </row>
    <row r="496" spans="1:4" x14ac:dyDescent="0.2">
      <c r="A496" s="102">
        <v>7288</v>
      </c>
      <c r="B496" s="103" t="s">
        <v>476</v>
      </c>
      <c r="C496" s="102" t="s">
        <v>688</v>
      </c>
      <c r="D496" s="35"/>
    </row>
    <row r="497" spans="1:4" x14ac:dyDescent="0.2">
      <c r="A497" s="102">
        <v>9439</v>
      </c>
      <c r="B497" s="103" t="s">
        <v>689</v>
      </c>
      <c r="C497" s="102" t="s">
        <v>688</v>
      </c>
      <c r="D497" s="35"/>
    </row>
    <row r="498" spans="1:4" x14ac:dyDescent="0.2">
      <c r="A498" s="102">
        <v>8735</v>
      </c>
      <c r="B498" s="103" t="s">
        <v>335</v>
      </c>
      <c r="C498" s="102" t="s">
        <v>688</v>
      </c>
      <c r="D498" s="35"/>
    </row>
    <row r="499" spans="1:4" x14ac:dyDescent="0.2">
      <c r="A499" s="102">
        <v>9080</v>
      </c>
      <c r="B499" s="103" t="s">
        <v>690</v>
      </c>
      <c r="C499" s="102" t="s">
        <v>688</v>
      </c>
      <c r="D499" s="35"/>
    </row>
    <row r="500" spans="1:4" x14ac:dyDescent="0.2">
      <c r="A500" s="102">
        <v>7019</v>
      </c>
      <c r="B500" s="103" t="s">
        <v>333</v>
      </c>
      <c r="C500" s="102" t="s">
        <v>688</v>
      </c>
      <c r="D500" s="35"/>
    </row>
    <row r="501" spans="1:4" x14ac:dyDescent="0.2">
      <c r="A501" s="102">
        <v>5809</v>
      </c>
      <c r="B501" s="103" t="s">
        <v>470</v>
      </c>
      <c r="C501" s="102" t="s">
        <v>337</v>
      </c>
      <c r="D501" s="35"/>
    </row>
    <row r="502" spans="1:4" x14ac:dyDescent="0.2">
      <c r="A502" s="102">
        <v>4178</v>
      </c>
      <c r="B502" s="103" t="s">
        <v>336</v>
      </c>
      <c r="C502" s="102" t="s">
        <v>337</v>
      </c>
      <c r="D502" s="35"/>
    </row>
    <row r="503" spans="1:4" x14ac:dyDescent="0.2">
      <c r="A503" s="102">
        <v>4762</v>
      </c>
      <c r="B503" s="103" t="s">
        <v>338</v>
      </c>
      <c r="C503" s="102" t="s">
        <v>337</v>
      </c>
    </row>
    <row r="504" spans="1:4" x14ac:dyDescent="0.2">
      <c r="A504" s="102">
        <v>4765</v>
      </c>
      <c r="B504" s="103" t="s">
        <v>339</v>
      </c>
      <c r="C504" s="102" t="s">
        <v>337</v>
      </c>
    </row>
    <row r="505" spans="1:4" x14ac:dyDescent="0.2">
      <c r="A505" s="102">
        <v>5365</v>
      </c>
      <c r="B505" s="103" t="s">
        <v>478</v>
      </c>
      <c r="C505" s="102" t="s">
        <v>337</v>
      </c>
    </row>
    <row r="506" spans="1:4" x14ac:dyDescent="0.2">
      <c r="A506" s="102">
        <v>4768</v>
      </c>
      <c r="B506" s="103" t="s">
        <v>340</v>
      </c>
      <c r="C506" s="102" t="s">
        <v>337</v>
      </c>
    </row>
    <row r="507" spans="1:4" x14ac:dyDescent="0.2">
      <c r="A507" s="102">
        <v>8156</v>
      </c>
      <c r="B507" s="103" t="s">
        <v>515</v>
      </c>
      <c r="C507" s="102" t="s">
        <v>337</v>
      </c>
    </row>
    <row r="508" spans="1:4" x14ac:dyDescent="0.2">
      <c r="A508" s="102">
        <v>4774</v>
      </c>
      <c r="B508" s="103" t="s">
        <v>341</v>
      </c>
      <c r="C508" s="102" t="s">
        <v>337</v>
      </c>
    </row>
    <row r="509" spans="1:4" x14ac:dyDescent="0.2">
      <c r="A509" s="102">
        <v>7697</v>
      </c>
      <c r="B509" s="103" t="s">
        <v>345</v>
      </c>
      <c r="C509" s="102" t="s">
        <v>337</v>
      </c>
      <c r="D509" s="35"/>
    </row>
    <row r="510" spans="1:4" x14ac:dyDescent="0.2">
      <c r="A510" s="102">
        <v>7461</v>
      </c>
      <c r="B510" s="103" t="s">
        <v>344</v>
      </c>
      <c r="C510" s="102" t="s">
        <v>337</v>
      </c>
      <c r="D510" s="35"/>
    </row>
    <row r="511" spans="1:4" x14ac:dyDescent="0.2">
      <c r="A511" s="102">
        <v>4776</v>
      </c>
      <c r="B511" s="103" t="s">
        <v>342</v>
      </c>
      <c r="C511" s="102" t="s">
        <v>337</v>
      </c>
      <c r="D511" s="35"/>
    </row>
    <row r="512" spans="1:4" x14ac:dyDescent="0.2">
      <c r="A512" s="102">
        <v>4778</v>
      </c>
      <c r="B512" s="103" t="s">
        <v>343</v>
      </c>
      <c r="C512" s="102" t="s">
        <v>337</v>
      </c>
      <c r="D512" s="35"/>
    </row>
    <row r="513" spans="1:4" x14ac:dyDescent="0.2">
      <c r="A513" s="102">
        <v>8697</v>
      </c>
      <c r="B513" s="103" t="s">
        <v>691</v>
      </c>
      <c r="C513" s="102" t="s">
        <v>337</v>
      </c>
      <c r="D513" s="35"/>
    </row>
    <row r="514" spans="1:4" x14ac:dyDescent="0.2">
      <c r="A514" s="102">
        <v>4693</v>
      </c>
      <c r="B514" s="103" t="s">
        <v>40</v>
      </c>
      <c r="C514" s="102" t="s">
        <v>337</v>
      </c>
      <c r="D514" s="35"/>
    </row>
    <row r="515" spans="1:4" x14ac:dyDescent="0.2">
      <c r="A515" s="102">
        <v>5746</v>
      </c>
      <c r="B515" s="103" t="s">
        <v>286</v>
      </c>
      <c r="C515" s="102" t="s">
        <v>337</v>
      </c>
      <c r="D515" s="35"/>
    </row>
    <row r="516" spans="1:4" x14ac:dyDescent="0.2">
      <c r="A516" s="102">
        <v>4733</v>
      </c>
      <c r="B516" s="103" t="s">
        <v>349</v>
      </c>
      <c r="C516" s="102" t="s">
        <v>337</v>
      </c>
    </row>
    <row r="517" spans="1:4" x14ac:dyDescent="0.2">
      <c r="A517" s="102">
        <v>7695</v>
      </c>
      <c r="B517" s="103" t="s">
        <v>692</v>
      </c>
      <c r="C517" s="102" t="s">
        <v>337</v>
      </c>
      <c r="D517" s="35"/>
    </row>
    <row r="518" spans="1:4" x14ac:dyDescent="0.2">
      <c r="A518" s="102">
        <v>7460</v>
      </c>
      <c r="B518" s="103" t="s">
        <v>693</v>
      </c>
      <c r="C518" s="102" t="s">
        <v>337</v>
      </c>
      <c r="D518" s="35"/>
    </row>
    <row r="519" spans="1:4" x14ac:dyDescent="0.2">
      <c r="A519" s="102">
        <v>9461</v>
      </c>
      <c r="B519" s="103" t="s">
        <v>694</v>
      </c>
      <c r="C519" s="102" t="s">
        <v>337</v>
      </c>
      <c r="D519" s="35"/>
    </row>
    <row r="520" spans="1:4" x14ac:dyDescent="0.2">
      <c r="A520" s="102">
        <v>5719</v>
      </c>
      <c r="B520" s="103" t="s">
        <v>695</v>
      </c>
      <c r="C520" s="102" t="s">
        <v>337</v>
      </c>
      <c r="D520" s="35"/>
    </row>
    <row r="521" spans="1:4" x14ac:dyDescent="0.2">
      <c r="A521" s="102" t="s">
        <v>696</v>
      </c>
      <c r="B521" s="103" t="s">
        <v>171</v>
      </c>
      <c r="C521" s="102" t="s">
        <v>337</v>
      </c>
      <c r="D521" s="35"/>
    </row>
    <row r="522" spans="1:4" x14ac:dyDescent="0.2">
      <c r="A522" s="102">
        <v>4738</v>
      </c>
      <c r="B522" s="103" t="s">
        <v>697</v>
      </c>
      <c r="C522" s="102" t="s">
        <v>337</v>
      </c>
      <c r="D522" s="35"/>
    </row>
    <row r="523" spans="1:4" x14ac:dyDescent="0.2">
      <c r="A523" s="102">
        <v>8090</v>
      </c>
      <c r="B523" s="103" t="s">
        <v>346</v>
      </c>
      <c r="C523" s="102" t="s">
        <v>337</v>
      </c>
      <c r="D523" s="35"/>
    </row>
    <row r="524" spans="1:4" x14ac:dyDescent="0.2">
      <c r="A524" s="102">
        <v>2299</v>
      </c>
      <c r="B524" s="103" t="s">
        <v>698</v>
      </c>
      <c r="C524" s="102" t="s">
        <v>337</v>
      </c>
      <c r="D524" s="35"/>
    </row>
    <row r="525" spans="1:4" x14ac:dyDescent="0.2">
      <c r="A525" s="102">
        <v>6720</v>
      </c>
      <c r="B525" s="103" t="s">
        <v>282</v>
      </c>
      <c r="C525" s="102" t="s">
        <v>337</v>
      </c>
      <c r="D525" s="35"/>
    </row>
    <row r="526" spans="1:4" x14ac:dyDescent="0.2">
      <c r="A526" s="102">
        <v>5717</v>
      </c>
      <c r="B526" s="103" t="s">
        <v>699</v>
      </c>
      <c r="C526" s="102" t="s">
        <v>350</v>
      </c>
      <c r="D526" s="35"/>
    </row>
    <row r="527" spans="1:4" x14ac:dyDescent="0.2">
      <c r="A527" s="102">
        <v>4659</v>
      </c>
      <c r="B527" s="103" t="s">
        <v>517</v>
      </c>
      <c r="C527" s="102" t="s">
        <v>350</v>
      </c>
      <c r="D527" s="35"/>
    </row>
    <row r="528" spans="1:4" x14ac:dyDescent="0.2">
      <c r="A528" s="102">
        <v>7689</v>
      </c>
      <c r="B528" s="103" t="s">
        <v>283</v>
      </c>
      <c r="C528" s="102" t="s">
        <v>350</v>
      </c>
      <c r="D528" s="35"/>
    </row>
    <row r="529" spans="1:4" x14ac:dyDescent="0.2">
      <c r="A529" s="102">
        <v>4789</v>
      </c>
      <c r="B529" s="103" t="s">
        <v>351</v>
      </c>
      <c r="C529" s="102" t="s">
        <v>350</v>
      </c>
      <c r="D529" s="35"/>
    </row>
    <row r="530" spans="1:4" x14ac:dyDescent="0.2">
      <c r="A530" s="102">
        <v>7308</v>
      </c>
      <c r="B530" s="103" t="s">
        <v>289</v>
      </c>
      <c r="C530" s="102" t="s">
        <v>350</v>
      </c>
      <c r="D530" s="35"/>
    </row>
    <row r="531" spans="1:4" x14ac:dyDescent="0.2">
      <c r="A531" s="102">
        <v>8688</v>
      </c>
      <c r="B531" s="103" t="s">
        <v>700</v>
      </c>
      <c r="C531" s="102" t="s">
        <v>350</v>
      </c>
      <c r="D531" s="35"/>
    </row>
    <row r="532" spans="1:4" x14ac:dyDescent="0.2">
      <c r="A532" s="102">
        <v>8513</v>
      </c>
      <c r="B532" s="103" t="s">
        <v>357</v>
      </c>
      <c r="C532" s="102" t="s">
        <v>350</v>
      </c>
      <c r="D532" s="35"/>
    </row>
    <row r="533" spans="1:4" x14ac:dyDescent="0.2">
      <c r="A533" s="102">
        <v>9440</v>
      </c>
      <c r="B533" s="103" t="s">
        <v>701</v>
      </c>
      <c r="C533" s="102" t="s">
        <v>350</v>
      </c>
      <c r="D533" s="35"/>
    </row>
    <row r="534" spans="1:4" x14ac:dyDescent="0.2">
      <c r="A534" s="102">
        <v>4790</v>
      </c>
      <c r="B534" s="103" t="s">
        <v>352</v>
      </c>
      <c r="C534" s="102" t="s">
        <v>350</v>
      </c>
      <c r="D534" s="35"/>
    </row>
    <row r="535" spans="1:4" x14ac:dyDescent="0.2">
      <c r="A535" s="102">
        <v>4791</v>
      </c>
      <c r="B535" s="103" t="s">
        <v>353</v>
      </c>
      <c r="C535" s="102" t="s">
        <v>350</v>
      </c>
      <c r="D535" s="35"/>
    </row>
    <row r="536" spans="1:4" x14ac:dyDescent="0.2">
      <c r="A536" s="102">
        <v>9143</v>
      </c>
      <c r="B536" s="103" t="s">
        <v>508</v>
      </c>
      <c r="C536" s="102" t="s">
        <v>350</v>
      </c>
      <c r="D536" s="35"/>
    </row>
    <row r="537" spans="1:4" x14ac:dyDescent="0.2">
      <c r="A537" s="102">
        <v>4793</v>
      </c>
      <c r="B537" s="103" t="s">
        <v>354</v>
      </c>
      <c r="C537" s="102" t="s">
        <v>350</v>
      </c>
      <c r="D537" s="35"/>
    </row>
    <row r="538" spans="1:4" x14ac:dyDescent="0.2">
      <c r="A538" s="102">
        <v>7814</v>
      </c>
      <c r="B538" s="103" t="s">
        <v>519</v>
      </c>
      <c r="C538" s="102" t="s">
        <v>350</v>
      </c>
    </row>
    <row r="539" spans="1:4" x14ac:dyDescent="0.2">
      <c r="A539" s="102">
        <v>4775</v>
      </c>
      <c r="B539" s="103" t="s">
        <v>356</v>
      </c>
      <c r="C539" s="102" t="s">
        <v>350</v>
      </c>
      <c r="D539" s="35"/>
    </row>
    <row r="540" spans="1:4" x14ac:dyDescent="0.2">
      <c r="A540" s="102">
        <v>7823</v>
      </c>
      <c r="B540" s="103" t="s">
        <v>359</v>
      </c>
      <c r="C540" s="102" t="s">
        <v>350</v>
      </c>
      <c r="D540" s="35"/>
    </row>
    <row r="541" spans="1:4" x14ac:dyDescent="0.2">
      <c r="A541" s="102">
        <v>4656</v>
      </c>
      <c r="B541" s="103" t="s">
        <v>334</v>
      </c>
      <c r="C541" s="102" t="s">
        <v>350</v>
      </c>
      <c r="D541" s="35"/>
    </row>
    <row r="542" spans="1:4" x14ac:dyDescent="0.2">
      <c r="A542" s="102">
        <v>8702</v>
      </c>
      <c r="B542" s="103" t="s">
        <v>358</v>
      </c>
      <c r="C542" s="102" t="s">
        <v>350</v>
      </c>
      <c r="D542" s="35"/>
    </row>
    <row r="543" spans="1:4" x14ac:dyDescent="0.2">
      <c r="A543" s="102">
        <v>3807</v>
      </c>
      <c r="B543" s="103" t="s">
        <v>348</v>
      </c>
      <c r="C543" s="102" t="s">
        <v>350</v>
      </c>
      <c r="D543" s="35"/>
    </row>
    <row r="544" spans="1:4" x14ac:dyDescent="0.2">
      <c r="A544" s="102">
        <v>9274</v>
      </c>
      <c r="B544" s="103" t="s">
        <v>518</v>
      </c>
      <c r="C544" s="102" t="s">
        <v>350</v>
      </c>
      <c r="D544" s="35"/>
    </row>
    <row r="545" spans="1:4" x14ac:dyDescent="0.2">
      <c r="A545" s="102">
        <v>4688</v>
      </c>
      <c r="B545" s="103" t="s">
        <v>702</v>
      </c>
      <c r="C545" s="102" t="s">
        <v>350</v>
      </c>
      <c r="D545" s="35"/>
    </row>
    <row r="546" spans="1:4" x14ac:dyDescent="0.2">
      <c r="A546" s="102">
        <v>8736</v>
      </c>
      <c r="B546" s="103" t="s">
        <v>516</v>
      </c>
      <c r="C546" s="102" t="s">
        <v>350</v>
      </c>
      <c r="D546" s="35"/>
    </row>
    <row r="547" spans="1:4" x14ac:dyDescent="0.2">
      <c r="A547" s="102">
        <v>7821</v>
      </c>
      <c r="B547" s="103" t="s">
        <v>475</v>
      </c>
      <c r="C547" s="102" t="s">
        <v>350</v>
      </c>
      <c r="D547" s="35"/>
    </row>
    <row r="548" spans="1:4" x14ac:dyDescent="0.2">
      <c r="A548" s="102">
        <v>7538</v>
      </c>
      <c r="B548" s="103" t="s">
        <v>355</v>
      </c>
      <c r="C548" s="102" t="s">
        <v>350</v>
      </c>
      <c r="D548" s="35"/>
    </row>
    <row r="549" spans="1:4" x14ac:dyDescent="0.2">
      <c r="A549" s="102">
        <v>9275</v>
      </c>
      <c r="B549" s="103" t="s">
        <v>512</v>
      </c>
      <c r="C549" s="102" t="s">
        <v>304</v>
      </c>
    </row>
    <row r="550" spans="1:4" x14ac:dyDescent="0.2">
      <c r="A550" s="102">
        <v>8369</v>
      </c>
      <c r="B550" s="103" t="s">
        <v>305</v>
      </c>
      <c r="C550" s="102" t="s">
        <v>304</v>
      </c>
      <c r="D550" s="35"/>
    </row>
    <row r="551" spans="1:4" x14ac:dyDescent="0.2">
      <c r="A551" s="102">
        <v>8758</v>
      </c>
      <c r="B551" s="103" t="s">
        <v>306</v>
      </c>
      <c r="C551" s="102" t="s">
        <v>304</v>
      </c>
      <c r="D551" s="35"/>
    </row>
    <row r="552" spans="1:4" x14ac:dyDescent="0.2">
      <c r="A552" s="102">
        <v>8406</v>
      </c>
      <c r="B552" s="103" t="s">
        <v>465</v>
      </c>
      <c r="C552" s="102" t="s">
        <v>304</v>
      </c>
      <c r="D552" s="35"/>
    </row>
    <row r="553" spans="1:4" x14ac:dyDescent="0.2">
      <c r="A553" s="102">
        <v>8691</v>
      </c>
      <c r="B553" s="103" t="s">
        <v>703</v>
      </c>
      <c r="C553" s="102" t="s">
        <v>704</v>
      </c>
      <c r="D553" s="35"/>
    </row>
    <row r="554" spans="1:4" x14ac:dyDescent="0.2">
      <c r="A554" s="102">
        <v>8704</v>
      </c>
      <c r="B554" s="103" t="s">
        <v>361</v>
      </c>
      <c r="C554" s="102" t="s">
        <v>704</v>
      </c>
      <c r="D554" s="40"/>
    </row>
    <row r="555" spans="1:4" x14ac:dyDescent="0.2">
      <c r="A555" s="102">
        <v>8703</v>
      </c>
      <c r="B555" s="103" t="s">
        <v>479</v>
      </c>
      <c r="C555" s="102" t="s">
        <v>704</v>
      </c>
      <c r="D555" s="35"/>
    </row>
    <row r="556" spans="1:4" x14ac:dyDescent="0.2">
      <c r="A556" s="102">
        <v>8689</v>
      </c>
      <c r="B556" s="103" t="s">
        <v>705</v>
      </c>
      <c r="C556" s="102" t="s">
        <v>704</v>
      </c>
      <c r="D556" s="35"/>
    </row>
    <row r="557" spans="1:4" x14ac:dyDescent="0.2">
      <c r="A557" s="102">
        <v>8047</v>
      </c>
      <c r="B557" s="103" t="s">
        <v>54</v>
      </c>
      <c r="C557" s="102" t="s">
        <v>704</v>
      </c>
    </row>
    <row r="558" spans="1:4" x14ac:dyDescent="0.2">
      <c r="A558" s="102">
        <v>8690</v>
      </c>
      <c r="B558" s="103" t="s">
        <v>362</v>
      </c>
      <c r="C558" s="102" t="s">
        <v>704</v>
      </c>
    </row>
    <row r="559" spans="1:4" x14ac:dyDescent="0.2">
      <c r="A559" s="102">
        <v>7316</v>
      </c>
      <c r="B559" s="103" t="s">
        <v>284</v>
      </c>
      <c r="C559" s="102" t="s">
        <v>704</v>
      </c>
    </row>
    <row r="560" spans="1:4" x14ac:dyDescent="0.2">
      <c r="A560" s="102">
        <v>8705</v>
      </c>
      <c r="B560" s="103" t="s">
        <v>360</v>
      </c>
      <c r="C560" s="102" t="s">
        <v>704</v>
      </c>
    </row>
    <row r="561" spans="1:3" x14ac:dyDescent="0.2">
      <c r="A561" s="102">
        <v>8459</v>
      </c>
      <c r="B561" s="103" t="s">
        <v>706</v>
      </c>
      <c r="C561" s="102" t="s">
        <v>704</v>
      </c>
    </row>
    <row r="562" spans="1:3" x14ac:dyDescent="0.2">
      <c r="A562" s="102"/>
    </row>
    <row r="563" spans="1:3" x14ac:dyDescent="0.2">
      <c r="A563" s="102"/>
      <c r="C563" s="101">
        <f>COUNTA(C419:C561)</f>
        <v>143</v>
      </c>
    </row>
    <row r="564" spans="1:3" x14ac:dyDescent="0.2">
      <c r="A564" s="102"/>
    </row>
    <row r="565" spans="1:3" x14ac:dyDescent="0.2">
      <c r="A565" s="102">
        <v>1294</v>
      </c>
      <c r="B565" s="103" t="s">
        <v>386</v>
      </c>
      <c r="C565" s="102" t="s">
        <v>363</v>
      </c>
    </row>
    <row r="566" spans="1:3" x14ac:dyDescent="0.2">
      <c r="A566" s="102">
        <v>7812</v>
      </c>
      <c r="B566" s="103" t="s">
        <v>370</v>
      </c>
      <c r="C566" s="102" t="s">
        <v>363</v>
      </c>
    </row>
    <row r="567" spans="1:3" x14ac:dyDescent="0.2">
      <c r="A567" s="105" t="s">
        <v>707</v>
      </c>
      <c r="B567" s="103" t="s">
        <v>708</v>
      </c>
      <c r="C567" s="102" t="s">
        <v>709</v>
      </c>
    </row>
    <row r="568" spans="1:3" x14ac:dyDescent="0.2">
      <c r="A568" s="102">
        <v>4894</v>
      </c>
      <c r="B568" s="103" t="s">
        <v>710</v>
      </c>
      <c r="C568" s="102" t="s">
        <v>709</v>
      </c>
    </row>
    <row r="569" spans="1:3" x14ac:dyDescent="0.2">
      <c r="A569" s="102">
        <v>4895</v>
      </c>
      <c r="B569" s="103" t="s">
        <v>365</v>
      </c>
      <c r="C569" s="102" t="s">
        <v>363</v>
      </c>
    </row>
    <row r="570" spans="1:3" x14ac:dyDescent="0.2">
      <c r="A570" s="102">
        <v>6488</v>
      </c>
      <c r="B570" s="103" t="s">
        <v>366</v>
      </c>
      <c r="C570" s="102" t="s">
        <v>363</v>
      </c>
    </row>
    <row r="571" spans="1:3" x14ac:dyDescent="0.2">
      <c r="A571" s="102">
        <v>6489</v>
      </c>
      <c r="B571" s="103" t="s">
        <v>367</v>
      </c>
      <c r="C571" s="102" t="s">
        <v>709</v>
      </c>
    </row>
    <row r="572" spans="1:3" x14ac:dyDescent="0.2">
      <c r="A572" s="102">
        <v>8073</v>
      </c>
      <c r="B572" s="103" t="s">
        <v>368</v>
      </c>
      <c r="C572" s="102" t="s">
        <v>363</v>
      </c>
    </row>
    <row r="573" spans="1:3" x14ac:dyDescent="0.2">
      <c r="A573" s="102">
        <v>8385</v>
      </c>
      <c r="B573" s="103" t="s">
        <v>480</v>
      </c>
      <c r="C573" s="102" t="s">
        <v>363</v>
      </c>
    </row>
    <row r="574" spans="1:3" x14ac:dyDescent="0.2">
      <c r="A574" s="102">
        <v>8900</v>
      </c>
      <c r="B574" s="103" t="s">
        <v>371</v>
      </c>
      <c r="C574" s="102" t="s">
        <v>363</v>
      </c>
    </row>
    <row r="575" spans="1:3" x14ac:dyDescent="0.2">
      <c r="A575" s="108" t="s">
        <v>711</v>
      </c>
      <c r="B575" s="103" t="s">
        <v>373</v>
      </c>
      <c r="C575" s="102" t="s">
        <v>363</v>
      </c>
    </row>
    <row r="576" spans="1:3" x14ac:dyDescent="0.2">
      <c r="A576" s="102">
        <v>9441</v>
      </c>
      <c r="B576" s="103" t="s">
        <v>712</v>
      </c>
      <c r="C576" s="102" t="s">
        <v>363</v>
      </c>
    </row>
    <row r="577" spans="1:4" x14ac:dyDescent="0.2">
      <c r="A577" s="102">
        <v>4854</v>
      </c>
      <c r="B577" s="103" t="s">
        <v>364</v>
      </c>
      <c r="C577" s="102" t="s">
        <v>363</v>
      </c>
    </row>
    <row r="578" spans="1:4" x14ac:dyDescent="0.2">
      <c r="A578" s="102">
        <v>8507</v>
      </c>
      <c r="B578" s="103" t="s">
        <v>713</v>
      </c>
      <c r="C578" s="102" t="s">
        <v>363</v>
      </c>
    </row>
    <row r="579" spans="1:4" x14ac:dyDescent="0.2">
      <c r="A579" s="102">
        <v>6784</v>
      </c>
      <c r="B579" s="103" t="s">
        <v>381</v>
      </c>
      <c r="C579" s="102" t="s">
        <v>363</v>
      </c>
    </row>
    <row r="580" spans="1:4" x14ac:dyDescent="0.2">
      <c r="A580" s="102">
        <v>8133</v>
      </c>
      <c r="B580" s="103" t="s">
        <v>520</v>
      </c>
      <c r="C580" s="102" t="s">
        <v>363</v>
      </c>
    </row>
    <row r="581" spans="1:4" x14ac:dyDescent="0.2">
      <c r="A581" s="106" t="s">
        <v>323</v>
      </c>
      <c r="B581" s="107" t="s">
        <v>714</v>
      </c>
      <c r="C581" s="106" t="s">
        <v>363</v>
      </c>
    </row>
    <row r="582" spans="1:4" x14ac:dyDescent="0.2">
      <c r="A582" s="102">
        <v>8674</v>
      </c>
      <c r="B582" s="103" t="s">
        <v>369</v>
      </c>
      <c r="C582" s="102" t="s">
        <v>363</v>
      </c>
      <c r="D582" s="35"/>
    </row>
    <row r="583" spans="1:4" x14ac:dyDescent="0.2">
      <c r="A583" s="102">
        <v>9442</v>
      </c>
      <c r="B583" s="103" t="s">
        <v>715</v>
      </c>
      <c r="C583" s="102" t="s">
        <v>363</v>
      </c>
      <c r="D583" s="35"/>
    </row>
    <row r="584" spans="1:4" x14ac:dyDescent="0.2">
      <c r="A584" s="102" t="s">
        <v>716</v>
      </c>
      <c r="B584" s="103" t="s">
        <v>717</v>
      </c>
      <c r="C584" s="102" t="s">
        <v>374</v>
      </c>
    </row>
    <row r="585" spans="1:4" x14ac:dyDescent="0.2">
      <c r="A585" s="102" t="s">
        <v>718</v>
      </c>
      <c r="B585" s="103" t="s">
        <v>719</v>
      </c>
      <c r="C585" s="102" t="s">
        <v>374</v>
      </c>
      <c r="D585" s="35"/>
    </row>
    <row r="586" spans="1:4" x14ac:dyDescent="0.2">
      <c r="A586" s="102">
        <v>9276</v>
      </c>
      <c r="B586" s="103" t="s">
        <v>521</v>
      </c>
      <c r="C586" s="102" t="s">
        <v>374</v>
      </c>
      <c r="D586" s="35"/>
    </row>
    <row r="587" spans="1:4" x14ac:dyDescent="0.2">
      <c r="A587" s="102">
        <v>4865</v>
      </c>
      <c r="B587" s="103" t="s">
        <v>375</v>
      </c>
      <c r="C587" s="102" t="s">
        <v>374</v>
      </c>
      <c r="D587" s="35"/>
    </row>
    <row r="588" spans="1:4" x14ac:dyDescent="0.2">
      <c r="A588" s="102">
        <v>4937</v>
      </c>
      <c r="B588" s="103" t="s">
        <v>372</v>
      </c>
      <c r="C588" s="102" t="s">
        <v>374</v>
      </c>
    </row>
    <row r="589" spans="1:4" x14ac:dyDescent="0.2">
      <c r="A589" s="102">
        <v>4866</v>
      </c>
      <c r="B589" s="103" t="s">
        <v>376</v>
      </c>
      <c r="C589" s="102" t="s">
        <v>374</v>
      </c>
      <c r="D589" s="35"/>
    </row>
    <row r="590" spans="1:4" x14ac:dyDescent="0.2">
      <c r="A590" s="102">
        <v>4853</v>
      </c>
      <c r="B590" s="103" t="s">
        <v>373</v>
      </c>
      <c r="C590" s="102" t="s">
        <v>374</v>
      </c>
      <c r="D590" s="35"/>
    </row>
    <row r="591" spans="1:4" x14ac:dyDescent="0.2">
      <c r="A591" s="102">
        <v>6968</v>
      </c>
      <c r="B591" s="103" t="s">
        <v>382</v>
      </c>
      <c r="C591" s="102" t="s">
        <v>374</v>
      </c>
      <c r="D591" s="35"/>
    </row>
    <row r="592" spans="1:4" x14ac:dyDescent="0.2">
      <c r="A592" s="102">
        <v>6712</v>
      </c>
      <c r="B592" s="103" t="s">
        <v>383</v>
      </c>
      <c r="C592" s="102" t="s">
        <v>374</v>
      </c>
      <c r="D592" s="35"/>
    </row>
    <row r="593" spans="1:4" x14ac:dyDescent="0.2">
      <c r="A593" s="102">
        <v>6784</v>
      </c>
      <c r="B593" s="103" t="s">
        <v>381</v>
      </c>
      <c r="C593" s="102" t="s">
        <v>374</v>
      </c>
      <c r="D593" s="35"/>
    </row>
    <row r="594" spans="1:4" x14ac:dyDescent="0.2">
      <c r="A594" s="102">
        <v>8870</v>
      </c>
      <c r="B594" s="103" t="s">
        <v>385</v>
      </c>
      <c r="C594" s="102" t="s">
        <v>374</v>
      </c>
      <c r="D594" s="35"/>
    </row>
    <row r="595" spans="1:4" x14ac:dyDescent="0.2">
      <c r="A595" s="102">
        <v>5229</v>
      </c>
      <c r="B595" s="103" t="s">
        <v>379</v>
      </c>
      <c r="C595" s="102" t="s">
        <v>374</v>
      </c>
      <c r="D595" s="35"/>
    </row>
    <row r="596" spans="1:4" x14ac:dyDescent="0.2">
      <c r="A596" s="102">
        <v>4872</v>
      </c>
      <c r="B596" s="103" t="s">
        <v>377</v>
      </c>
      <c r="C596" s="102" t="s">
        <v>374</v>
      </c>
      <c r="D596" s="35"/>
    </row>
    <row r="597" spans="1:4" x14ac:dyDescent="0.2">
      <c r="A597" s="102">
        <v>6117</v>
      </c>
      <c r="B597" s="103" t="s">
        <v>380</v>
      </c>
      <c r="C597" s="102" t="s">
        <v>374</v>
      </c>
    </row>
    <row r="598" spans="1:4" x14ac:dyDescent="0.2">
      <c r="A598" s="102">
        <v>4873</v>
      </c>
      <c r="B598" s="103" t="s">
        <v>378</v>
      </c>
      <c r="C598" s="102" t="s">
        <v>374</v>
      </c>
    </row>
    <row r="599" spans="1:4" x14ac:dyDescent="0.2">
      <c r="A599" s="105" t="s">
        <v>720</v>
      </c>
      <c r="B599" s="103" t="s">
        <v>721</v>
      </c>
      <c r="C599" s="102" t="s">
        <v>374</v>
      </c>
      <c r="D599" s="35"/>
    </row>
    <row r="600" spans="1:4" x14ac:dyDescent="0.2">
      <c r="A600" s="102">
        <v>5729</v>
      </c>
      <c r="B600" s="103" t="s">
        <v>384</v>
      </c>
      <c r="C600" s="102" t="s">
        <v>374</v>
      </c>
      <c r="D600" s="35"/>
    </row>
    <row r="601" spans="1:4" x14ac:dyDescent="0.2">
      <c r="A601" s="102">
        <v>9082</v>
      </c>
      <c r="B601" s="103" t="s">
        <v>722</v>
      </c>
      <c r="C601" s="102" t="s">
        <v>374</v>
      </c>
      <c r="D601" s="35"/>
    </row>
    <row r="602" spans="1:4" x14ac:dyDescent="0.2">
      <c r="A602" s="102">
        <v>1150</v>
      </c>
      <c r="B602" s="103" t="s">
        <v>322</v>
      </c>
      <c r="C602" s="102" t="s">
        <v>522</v>
      </c>
      <c r="D602" s="35"/>
    </row>
    <row r="603" spans="1:4" x14ac:dyDescent="0.2">
      <c r="A603" s="102">
        <v>5486</v>
      </c>
      <c r="B603" s="103" t="s">
        <v>723</v>
      </c>
      <c r="C603" s="102" t="s">
        <v>522</v>
      </c>
      <c r="D603" s="35"/>
    </row>
    <row r="604" spans="1:4" x14ac:dyDescent="0.2">
      <c r="A604" s="102" t="s">
        <v>724</v>
      </c>
      <c r="B604" s="103" t="s">
        <v>725</v>
      </c>
      <c r="C604" s="102" t="s">
        <v>522</v>
      </c>
      <c r="D604" s="35"/>
    </row>
    <row r="605" spans="1:4" x14ac:dyDescent="0.2">
      <c r="A605" s="102">
        <v>7551</v>
      </c>
      <c r="B605" s="103" t="s">
        <v>726</v>
      </c>
      <c r="C605" s="102" t="s">
        <v>522</v>
      </c>
      <c r="D605" s="35"/>
    </row>
    <row r="606" spans="1:4" x14ac:dyDescent="0.2">
      <c r="A606" s="102" t="s">
        <v>727</v>
      </c>
      <c r="B606" s="103" t="s">
        <v>728</v>
      </c>
      <c r="C606" s="102" t="s">
        <v>522</v>
      </c>
      <c r="D606" s="35"/>
    </row>
    <row r="607" spans="1:4" x14ac:dyDescent="0.2">
      <c r="A607" s="102">
        <v>1188</v>
      </c>
      <c r="B607" s="103" t="s">
        <v>729</v>
      </c>
      <c r="C607" s="102" t="s">
        <v>522</v>
      </c>
      <c r="D607" s="35"/>
    </row>
    <row r="608" spans="1:4" x14ac:dyDescent="0.2">
      <c r="A608" s="102">
        <v>1189</v>
      </c>
      <c r="B608" s="103" t="s">
        <v>730</v>
      </c>
      <c r="C608" s="102" t="s">
        <v>522</v>
      </c>
      <c r="D608" s="35"/>
    </row>
    <row r="609" spans="1:4" x14ac:dyDescent="0.2">
      <c r="A609" s="102">
        <v>4666</v>
      </c>
      <c r="B609" s="103" t="s">
        <v>310</v>
      </c>
      <c r="C609" s="102" t="s">
        <v>522</v>
      </c>
      <c r="D609" s="35"/>
    </row>
    <row r="610" spans="1:4" x14ac:dyDescent="0.2">
      <c r="A610" s="102" t="s">
        <v>731</v>
      </c>
      <c r="B610" s="103" t="s">
        <v>529</v>
      </c>
      <c r="C610" s="102" t="s">
        <v>522</v>
      </c>
      <c r="D610" s="35"/>
    </row>
    <row r="611" spans="1:4" x14ac:dyDescent="0.2">
      <c r="A611" s="102">
        <v>8077</v>
      </c>
      <c r="B611" s="103" t="s">
        <v>732</v>
      </c>
      <c r="C611" s="102" t="s">
        <v>522</v>
      </c>
      <c r="D611" s="35"/>
    </row>
    <row r="612" spans="1:4" x14ac:dyDescent="0.2">
      <c r="A612" s="102" t="s">
        <v>733</v>
      </c>
      <c r="B612" s="103" t="s">
        <v>734</v>
      </c>
      <c r="C612" s="102" t="s">
        <v>522</v>
      </c>
      <c r="D612" s="35"/>
    </row>
    <row r="613" spans="1:4" x14ac:dyDescent="0.2">
      <c r="A613" s="102">
        <v>2215</v>
      </c>
      <c r="B613" s="103" t="s">
        <v>735</v>
      </c>
      <c r="C613" s="102" t="s">
        <v>522</v>
      </c>
    </row>
    <row r="614" spans="1:4" x14ac:dyDescent="0.2">
      <c r="A614" s="105" t="s">
        <v>736</v>
      </c>
      <c r="B614" s="103" t="s">
        <v>737</v>
      </c>
      <c r="C614" s="102" t="s">
        <v>522</v>
      </c>
    </row>
    <row r="615" spans="1:4" x14ac:dyDescent="0.2">
      <c r="A615" s="102">
        <v>8026</v>
      </c>
      <c r="B615" s="103" t="s">
        <v>425</v>
      </c>
      <c r="C615" s="102" t="s">
        <v>522</v>
      </c>
      <c r="D615" s="35"/>
    </row>
    <row r="616" spans="1:4" x14ac:dyDescent="0.2">
      <c r="A616" s="102">
        <v>1004</v>
      </c>
      <c r="B616" s="103" t="s">
        <v>738</v>
      </c>
      <c r="C616" s="102" t="s">
        <v>522</v>
      </c>
      <c r="D616" s="35"/>
    </row>
    <row r="617" spans="1:4" x14ac:dyDescent="0.2">
      <c r="A617" s="102" t="s">
        <v>739</v>
      </c>
      <c r="B617" s="103" t="s">
        <v>403</v>
      </c>
      <c r="C617" s="102" t="s">
        <v>522</v>
      </c>
      <c r="D617" s="35"/>
    </row>
    <row r="618" spans="1:4" x14ac:dyDescent="0.2">
      <c r="A618" s="102" t="s">
        <v>740</v>
      </c>
      <c r="B618" s="103" t="s">
        <v>741</v>
      </c>
      <c r="C618" s="102" t="s">
        <v>522</v>
      </c>
      <c r="D618" s="35"/>
    </row>
    <row r="619" spans="1:4" x14ac:dyDescent="0.2">
      <c r="A619" s="102" t="s">
        <v>742</v>
      </c>
      <c r="B619" s="103" t="s">
        <v>743</v>
      </c>
      <c r="C619" s="102" t="s">
        <v>522</v>
      </c>
      <c r="D619" s="35"/>
    </row>
    <row r="620" spans="1:4" x14ac:dyDescent="0.2">
      <c r="A620" s="102">
        <v>1005</v>
      </c>
      <c r="B620" s="103" t="s">
        <v>744</v>
      </c>
      <c r="C620" s="102" t="s">
        <v>522</v>
      </c>
      <c r="D620" s="35"/>
    </row>
    <row r="621" spans="1:4" x14ac:dyDescent="0.2">
      <c r="A621" s="102" t="s">
        <v>745</v>
      </c>
      <c r="B621" s="103" t="s">
        <v>746</v>
      </c>
      <c r="C621" s="102" t="s">
        <v>522</v>
      </c>
      <c r="D621" s="35"/>
    </row>
    <row r="622" spans="1:4" x14ac:dyDescent="0.2">
      <c r="A622" s="102">
        <v>2192</v>
      </c>
      <c r="B622" s="103" t="s">
        <v>747</v>
      </c>
      <c r="C622" s="102" t="s">
        <v>522</v>
      </c>
      <c r="D622" s="35"/>
    </row>
    <row r="623" spans="1:4" x14ac:dyDescent="0.2">
      <c r="A623" s="105" t="s">
        <v>748</v>
      </c>
      <c r="B623" s="103" t="s">
        <v>749</v>
      </c>
      <c r="C623" s="102" t="s">
        <v>522</v>
      </c>
      <c r="D623" s="35"/>
    </row>
    <row r="624" spans="1:4" x14ac:dyDescent="0.2">
      <c r="A624" s="102" t="s">
        <v>750</v>
      </c>
      <c r="B624" s="103" t="s">
        <v>523</v>
      </c>
      <c r="C624" s="102" t="s">
        <v>522</v>
      </c>
      <c r="D624" s="35"/>
    </row>
    <row r="625" spans="1:4" x14ac:dyDescent="0.2">
      <c r="A625" s="102" t="s">
        <v>751</v>
      </c>
      <c r="B625" s="103" t="s">
        <v>394</v>
      </c>
      <c r="C625" s="102" t="s">
        <v>522</v>
      </c>
    </row>
    <row r="626" spans="1:4" x14ac:dyDescent="0.2">
      <c r="A626" s="102" t="s">
        <v>752</v>
      </c>
      <c r="B626" s="103" t="s">
        <v>753</v>
      </c>
      <c r="C626" s="102" t="s">
        <v>522</v>
      </c>
    </row>
    <row r="627" spans="1:4" x14ac:dyDescent="0.2">
      <c r="A627" s="102" t="s">
        <v>754</v>
      </c>
      <c r="B627" s="103" t="s">
        <v>755</v>
      </c>
      <c r="C627" s="102" t="s">
        <v>522</v>
      </c>
    </row>
    <row r="628" spans="1:4" x14ac:dyDescent="0.2">
      <c r="A628" s="102" t="s">
        <v>756</v>
      </c>
      <c r="B628" s="103" t="s">
        <v>757</v>
      </c>
      <c r="C628" s="102" t="s">
        <v>522</v>
      </c>
    </row>
    <row r="629" spans="1:4" x14ac:dyDescent="0.2">
      <c r="A629" s="102" t="s">
        <v>758</v>
      </c>
      <c r="B629" s="103" t="s">
        <v>759</v>
      </c>
      <c r="C629" s="102" t="s">
        <v>522</v>
      </c>
    </row>
    <row r="630" spans="1:4" x14ac:dyDescent="0.2">
      <c r="A630" s="102" t="s">
        <v>760</v>
      </c>
      <c r="B630" s="103" t="s">
        <v>761</v>
      </c>
      <c r="C630" s="102" t="s">
        <v>522</v>
      </c>
    </row>
    <row r="631" spans="1:4" x14ac:dyDescent="0.2">
      <c r="A631" s="102">
        <v>8078</v>
      </c>
      <c r="B631" s="103" t="s">
        <v>398</v>
      </c>
      <c r="C631" s="102" t="s">
        <v>762</v>
      </c>
    </row>
    <row r="632" spans="1:4" x14ac:dyDescent="0.2">
      <c r="A632" s="102">
        <v>8346</v>
      </c>
      <c r="B632" s="103" t="s">
        <v>763</v>
      </c>
      <c r="C632" s="102" t="s">
        <v>762</v>
      </c>
    </row>
    <row r="633" spans="1:4" x14ac:dyDescent="0.2">
      <c r="A633" s="102">
        <v>4859</v>
      </c>
      <c r="B633" s="103" t="s">
        <v>764</v>
      </c>
      <c r="C633" s="102" t="s">
        <v>762</v>
      </c>
    </row>
    <row r="634" spans="1:4" x14ac:dyDescent="0.2">
      <c r="A634" s="102">
        <v>4907</v>
      </c>
      <c r="B634" s="103" t="s">
        <v>387</v>
      </c>
      <c r="C634" s="102" t="s">
        <v>762</v>
      </c>
    </row>
    <row r="635" spans="1:4" x14ac:dyDescent="0.2">
      <c r="A635" s="102">
        <v>4909</v>
      </c>
      <c r="B635" s="103" t="s">
        <v>388</v>
      </c>
      <c r="C635" s="102" t="s">
        <v>762</v>
      </c>
    </row>
    <row r="636" spans="1:4" x14ac:dyDescent="0.2">
      <c r="A636" s="102">
        <v>6122</v>
      </c>
      <c r="B636" s="103" t="s">
        <v>765</v>
      </c>
      <c r="C636" s="102" t="s">
        <v>762</v>
      </c>
      <c r="D636" s="35"/>
    </row>
    <row r="637" spans="1:4" x14ac:dyDescent="0.2">
      <c r="A637" s="102">
        <v>6743</v>
      </c>
      <c r="B637" s="103" t="s">
        <v>396</v>
      </c>
      <c r="C637" s="102" t="s">
        <v>762</v>
      </c>
      <c r="D637" s="35"/>
    </row>
    <row r="638" spans="1:4" x14ac:dyDescent="0.2">
      <c r="A638" s="102">
        <v>4913</v>
      </c>
      <c r="B638" s="103" t="s">
        <v>389</v>
      </c>
      <c r="C638" s="102" t="s">
        <v>762</v>
      </c>
      <c r="D638" s="35"/>
    </row>
    <row r="639" spans="1:4" x14ac:dyDescent="0.2">
      <c r="A639" s="102">
        <v>4952</v>
      </c>
      <c r="B639" s="103" t="s">
        <v>414</v>
      </c>
      <c r="C639" s="102" t="s">
        <v>762</v>
      </c>
      <c r="D639" s="35"/>
    </row>
    <row r="640" spans="1:4" x14ac:dyDescent="0.2">
      <c r="A640" s="102" t="s">
        <v>526</v>
      </c>
      <c r="B640" s="103" t="s">
        <v>367</v>
      </c>
      <c r="C640" s="102" t="s">
        <v>762</v>
      </c>
      <c r="D640" s="35"/>
    </row>
    <row r="641" spans="1:4" x14ac:dyDescent="0.2">
      <c r="A641" s="102">
        <v>4916</v>
      </c>
      <c r="B641" s="103" t="s">
        <v>390</v>
      </c>
      <c r="C641" s="102" t="s">
        <v>762</v>
      </c>
      <c r="D641" s="35"/>
    </row>
    <row r="642" spans="1:4" x14ac:dyDescent="0.2">
      <c r="A642" s="102">
        <v>8149</v>
      </c>
      <c r="B642" s="103" t="s">
        <v>402</v>
      </c>
      <c r="C642" s="102" t="s">
        <v>762</v>
      </c>
      <c r="D642" s="35"/>
    </row>
    <row r="643" spans="1:4" x14ac:dyDescent="0.2">
      <c r="A643" s="102">
        <v>4920</v>
      </c>
      <c r="B643" s="103" t="s">
        <v>528</v>
      </c>
      <c r="C643" s="102" t="s">
        <v>762</v>
      </c>
      <c r="D643" s="35"/>
    </row>
    <row r="644" spans="1:4" x14ac:dyDescent="0.2">
      <c r="A644" s="102">
        <v>4922</v>
      </c>
      <c r="B644" s="103" t="s">
        <v>391</v>
      </c>
      <c r="C644" s="102" t="s">
        <v>762</v>
      </c>
      <c r="D644" s="35"/>
    </row>
    <row r="645" spans="1:4" x14ac:dyDescent="0.2">
      <c r="A645" s="102">
        <v>8414</v>
      </c>
      <c r="B645" s="103" t="s">
        <v>404</v>
      </c>
      <c r="C645" s="102" t="s">
        <v>762</v>
      </c>
      <c r="D645" s="35"/>
    </row>
    <row r="646" spans="1:4" x14ac:dyDescent="0.2">
      <c r="A646" s="102">
        <v>4923</v>
      </c>
      <c r="B646" s="103" t="s">
        <v>481</v>
      </c>
      <c r="C646" s="102" t="s">
        <v>762</v>
      </c>
      <c r="D646" s="35"/>
    </row>
    <row r="647" spans="1:4" x14ac:dyDescent="0.2">
      <c r="A647" s="102">
        <v>8332</v>
      </c>
      <c r="B647" s="103" t="s">
        <v>405</v>
      </c>
      <c r="C647" s="102" t="s">
        <v>762</v>
      </c>
      <c r="D647" s="35"/>
    </row>
    <row r="648" spans="1:4" x14ac:dyDescent="0.2">
      <c r="A648" s="102">
        <v>8903</v>
      </c>
      <c r="B648" s="103" t="s">
        <v>406</v>
      </c>
      <c r="C648" s="102" t="s">
        <v>762</v>
      </c>
    </row>
    <row r="649" spans="1:4" x14ac:dyDescent="0.2">
      <c r="A649" s="102">
        <v>8080</v>
      </c>
      <c r="B649" s="103" t="s">
        <v>399</v>
      </c>
      <c r="C649" s="102" t="s">
        <v>762</v>
      </c>
    </row>
    <row r="650" spans="1:4" x14ac:dyDescent="0.2">
      <c r="A650" s="102">
        <v>4926</v>
      </c>
      <c r="B650" s="103" t="s">
        <v>392</v>
      </c>
      <c r="C650" s="102" t="s">
        <v>762</v>
      </c>
      <c r="D650" s="35"/>
    </row>
    <row r="651" spans="1:4" x14ac:dyDescent="0.2">
      <c r="A651" s="102" t="s">
        <v>527</v>
      </c>
      <c r="B651" s="103" t="s">
        <v>383</v>
      </c>
      <c r="C651" s="102" t="s">
        <v>762</v>
      </c>
    </row>
    <row r="652" spans="1:4" x14ac:dyDescent="0.2">
      <c r="A652" s="102">
        <v>8081</v>
      </c>
      <c r="B652" s="103" t="s">
        <v>400</v>
      </c>
      <c r="C652" s="102" t="s">
        <v>762</v>
      </c>
      <c r="D652" s="35"/>
    </row>
    <row r="653" spans="1:4" x14ac:dyDescent="0.2">
      <c r="A653" s="102">
        <v>8902</v>
      </c>
      <c r="B653" s="103" t="s">
        <v>407</v>
      </c>
      <c r="C653" s="102" t="s">
        <v>762</v>
      </c>
      <c r="D653" s="35"/>
    </row>
    <row r="654" spans="1:4" x14ac:dyDescent="0.2">
      <c r="A654" s="102">
        <v>7562</v>
      </c>
      <c r="B654" s="103" t="s">
        <v>408</v>
      </c>
      <c r="C654" s="102" t="s">
        <v>762</v>
      </c>
      <c r="D654" s="35"/>
    </row>
    <row r="655" spans="1:4" x14ac:dyDescent="0.2">
      <c r="A655" s="102">
        <v>9083</v>
      </c>
      <c r="B655" s="103" t="s">
        <v>524</v>
      </c>
      <c r="C655" s="102" t="s">
        <v>762</v>
      </c>
      <c r="D655" s="35"/>
    </row>
    <row r="656" spans="1:4" x14ac:dyDescent="0.2">
      <c r="A656" s="102">
        <v>7923</v>
      </c>
      <c r="B656" s="103" t="s">
        <v>397</v>
      </c>
      <c r="C656" s="102" t="s">
        <v>762</v>
      </c>
    </row>
    <row r="657" spans="1:4" x14ac:dyDescent="0.2">
      <c r="A657" s="102">
        <v>5727</v>
      </c>
      <c r="B657" s="103" t="s">
        <v>394</v>
      </c>
      <c r="C657" s="102" t="s">
        <v>762</v>
      </c>
    </row>
    <row r="658" spans="1:4" x14ac:dyDescent="0.2">
      <c r="A658" s="102">
        <v>9084</v>
      </c>
      <c r="B658" s="103" t="s">
        <v>766</v>
      </c>
      <c r="C658" s="102" t="s">
        <v>762</v>
      </c>
      <c r="D658" s="35"/>
    </row>
    <row r="659" spans="1:4" x14ac:dyDescent="0.2">
      <c r="A659" s="102">
        <v>8681</v>
      </c>
      <c r="B659" s="103" t="s">
        <v>767</v>
      </c>
      <c r="C659" s="102" t="s">
        <v>762</v>
      </c>
      <c r="D659" s="35"/>
    </row>
    <row r="660" spans="1:4" x14ac:dyDescent="0.2">
      <c r="A660" s="102">
        <v>7940</v>
      </c>
      <c r="B660" s="103" t="s">
        <v>768</v>
      </c>
      <c r="C660" s="102" t="s">
        <v>762</v>
      </c>
      <c r="D660" s="35"/>
    </row>
    <row r="661" spans="1:4" x14ac:dyDescent="0.2">
      <c r="A661" s="102">
        <v>6151</v>
      </c>
      <c r="B661" s="103" t="s">
        <v>395</v>
      </c>
      <c r="C661" s="102" t="s">
        <v>762</v>
      </c>
      <c r="D661" s="35"/>
    </row>
    <row r="662" spans="1:4" x14ac:dyDescent="0.2">
      <c r="A662" s="102" t="s">
        <v>525</v>
      </c>
      <c r="B662" s="103" t="s">
        <v>380</v>
      </c>
      <c r="C662" s="102" t="s">
        <v>762</v>
      </c>
      <c r="D662" s="35"/>
    </row>
    <row r="663" spans="1:4" x14ac:dyDescent="0.2">
      <c r="A663" s="102">
        <v>7521</v>
      </c>
      <c r="B663" s="103" t="s">
        <v>482</v>
      </c>
      <c r="C663" s="102" t="s">
        <v>762</v>
      </c>
      <c r="D663" s="35"/>
    </row>
    <row r="664" spans="1:4" x14ac:dyDescent="0.2">
      <c r="A664" s="105">
        <v>9476</v>
      </c>
      <c r="B664" s="103" t="s">
        <v>769</v>
      </c>
      <c r="C664" s="102" t="s">
        <v>762</v>
      </c>
      <c r="D664" s="35"/>
    </row>
    <row r="665" spans="1:4" x14ac:dyDescent="0.2">
      <c r="A665" s="102">
        <v>4841</v>
      </c>
      <c r="B665" s="103" t="s">
        <v>757</v>
      </c>
      <c r="C665" s="102" t="s">
        <v>762</v>
      </c>
      <c r="D665" s="35"/>
    </row>
    <row r="666" spans="1:4" x14ac:dyDescent="0.2">
      <c r="A666" s="102">
        <v>4935</v>
      </c>
      <c r="B666" s="103" t="s">
        <v>393</v>
      </c>
      <c r="C666" s="102" t="s">
        <v>762</v>
      </c>
      <c r="D666" s="35"/>
    </row>
    <row r="667" spans="1:4" x14ac:dyDescent="0.2">
      <c r="A667" s="102">
        <v>8082</v>
      </c>
      <c r="B667" s="103" t="s">
        <v>401</v>
      </c>
      <c r="C667" s="102" t="s">
        <v>762</v>
      </c>
      <c r="D667" s="35"/>
    </row>
    <row r="668" spans="1:4" x14ac:dyDescent="0.2">
      <c r="A668" s="102">
        <v>9147</v>
      </c>
      <c r="B668" s="103" t="s">
        <v>536</v>
      </c>
      <c r="C668" s="102" t="s">
        <v>409</v>
      </c>
      <c r="D668" s="35"/>
    </row>
    <row r="669" spans="1:4" x14ac:dyDescent="0.2">
      <c r="A669" s="102">
        <v>9278</v>
      </c>
      <c r="B669" s="103" t="s">
        <v>532</v>
      </c>
      <c r="C669" s="102" t="s">
        <v>409</v>
      </c>
      <c r="D669" s="35"/>
    </row>
    <row r="670" spans="1:4" x14ac:dyDescent="0.2">
      <c r="A670" s="102">
        <v>4945</v>
      </c>
      <c r="B670" s="103" t="s">
        <v>412</v>
      </c>
      <c r="C670" s="102" t="s">
        <v>409</v>
      </c>
      <c r="D670" s="35"/>
    </row>
    <row r="671" spans="1:4" x14ac:dyDescent="0.2">
      <c r="A671" s="102" t="s">
        <v>770</v>
      </c>
      <c r="B671" s="103" t="s">
        <v>197</v>
      </c>
      <c r="C671" s="102" t="s">
        <v>409</v>
      </c>
      <c r="D671" s="35"/>
    </row>
    <row r="672" spans="1:4" x14ac:dyDescent="0.2">
      <c r="A672" s="102">
        <v>1329</v>
      </c>
      <c r="B672" s="103" t="s">
        <v>410</v>
      </c>
      <c r="C672" s="102" t="s">
        <v>409</v>
      </c>
      <c r="D672" s="35"/>
    </row>
    <row r="673" spans="1:4" x14ac:dyDescent="0.2">
      <c r="A673" s="102">
        <v>9279</v>
      </c>
      <c r="B673" s="103" t="s">
        <v>533</v>
      </c>
      <c r="C673" s="102" t="s">
        <v>409</v>
      </c>
      <c r="D673" s="40"/>
    </row>
    <row r="674" spans="1:4" x14ac:dyDescent="0.2">
      <c r="A674" s="102">
        <v>4284</v>
      </c>
      <c r="B674" s="103" t="s">
        <v>126</v>
      </c>
      <c r="C674" s="102" t="s">
        <v>409</v>
      </c>
      <c r="D674" s="40"/>
    </row>
    <row r="675" spans="1:4" x14ac:dyDescent="0.2">
      <c r="A675" s="102">
        <v>5237</v>
      </c>
      <c r="B675" s="103" t="s">
        <v>427</v>
      </c>
      <c r="C675" s="102" t="s">
        <v>409</v>
      </c>
      <c r="D675" s="40"/>
    </row>
    <row r="676" spans="1:4" x14ac:dyDescent="0.2">
      <c r="A676" s="102">
        <v>4948</v>
      </c>
      <c r="B676" s="103" t="s">
        <v>413</v>
      </c>
      <c r="C676" s="102" t="s">
        <v>409</v>
      </c>
    </row>
    <row r="677" spans="1:4" x14ac:dyDescent="0.2">
      <c r="A677" s="102">
        <v>8683</v>
      </c>
      <c r="B677" s="103" t="s">
        <v>423</v>
      </c>
      <c r="C677" s="102" t="s">
        <v>409</v>
      </c>
    </row>
    <row r="678" spans="1:4" x14ac:dyDescent="0.2">
      <c r="A678" s="102">
        <v>9445</v>
      </c>
      <c r="B678" s="103" t="s">
        <v>771</v>
      </c>
      <c r="C678" s="102" t="s">
        <v>409</v>
      </c>
      <c r="D678" s="35"/>
    </row>
    <row r="679" spans="1:4" x14ac:dyDescent="0.2">
      <c r="A679" s="102">
        <v>9444</v>
      </c>
      <c r="B679" s="103" t="s">
        <v>772</v>
      </c>
      <c r="C679" s="102" t="s">
        <v>409</v>
      </c>
      <c r="D679" s="35"/>
    </row>
    <row r="680" spans="1:4" x14ac:dyDescent="0.2">
      <c r="A680" s="102">
        <v>4879</v>
      </c>
      <c r="B680" s="103" t="s">
        <v>534</v>
      </c>
      <c r="C680" s="102" t="s">
        <v>409</v>
      </c>
      <c r="D680" s="35"/>
    </row>
    <row r="681" spans="1:4" x14ac:dyDescent="0.2">
      <c r="A681" s="102">
        <v>9148</v>
      </c>
      <c r="B681" s="103" t="s">
        <v>773</v>
      </c>
      <c r="C681" s="102" t="s">
        <v>409</v>
      </c>
    </row>
    <row r="682" spans="1:4" x14ac:dyDescent="0.2">
      <c r="A682" s="102">
        <v>8746</v>
      </c>
      <c r="B682" s="103" t="s">
        <v>429</v>
      </c>
      <c r="C682" s="102" t="s">
        <v>409</v>
      </c>
      <c r="D682" s="35"/>
    </row>
    <row r="683" spans="1:4" x14ac:dyDescent="0.2">
      <c r="A683" s="102">
        <v>4363</v>
      </c>
      <c r="B683" s="103" t="s">
        <v>133</v>
      </c>
      <c r="C683" s="102" t="s">
        <v>409</v>
      </c>
      <c r="D683" s="35"/>
    </row>
    <row r="684" spans="1:4" x14ac:dyDescent="0.2">
      <c r="A684" s="102">
        <v>4964</v>
      </c>
      <c r="B684" s="103" t="s">
        <v>420</v>
      </c>
      <c r="C684" s="102" t="s">
        <v>409</v>
      </c>
      <c r="D684" s="35"/>
    </row>
    <row r="685" spans="1:4" x14ac:dyDescent="0.2">
      <c r="A685" s="102">
        <v>6219</v>
      </c>
      <c r="B685" s="103" t="s">
        <v>530</v>
      </c>
      <c r="C685" s="102" t="s">
        <v>409</v>
      </c>
      <c r="D685" s="35"/>
    </row>
    <row r="686" spans="1:4" x14ac:dyDescent="0.2">
      <c r="A686" s="102">
        <v>5747</v>
      </c>
      <c r="B686" s="103" t="s">
        <v>419</v>
      </c>
      <c r="C686" s="102" t="s">
        <v>409</v>
      </c>
      <c r="D686" s="35"/>
    </row>
    <row r="687" spans="1:4" x14ac:dyDescent="0.2">
      <c r="A687" s="102">
        <v>4967</v>
      </c>
      <c r="B687" s="103" t="s">
        <v>415</v>
      </c>
      <c r="C687" s="102" t="s">
        <v>409</v>
      </c>
      <c r="D687" s="35"/>
    </row>
    <row r="688" spans="1:4" x14ac:dyDescent="0.2">
      <c r="A688" s="102">
        <v>4845</v>
      </c>
      <c r="B688" s="103" t="s">
        <v>531</v>
      </c>
      <c r="C688" s="102" t="s">
        <v>409</v>
      </c>
      <c r="D688" s="35"/>
    </row>
    <row r="689" spans="1:4" x14ac:dyDescent="0.2">
      <c r="A689" s="102">
        <v>8682</v>
      </c>
      <c r="B689" s="103" t="s">
        <v>428</v>
      </c>
      <c r="C689" s="102" t="s">
        <v>409</v>
      </c>
      <c r="D689" s="35"/>
    </row>
    <row r="690" spans="1:4" x14ac:dyDescent="0.2">
      <c r="A690" s="102">
        <v>9443</v>
      </c>
      <c r="B690" s="103" t="s">
        <v>774</v>
      </c>
      <c r="C690" s="102" t="s">
        <v>409</v>
      </c>
      <c r="D690" s="35"/>
    </row>
    <row r="691" spans="1:4" x14ac:dyDescent="0.2">
      <c r="A691" s="102">
        <v>5733</v>
      </c>
      <c r="B691" s="103" t="s">
        <v>418</v>
      </c>
      <c r="C691" s="102" t="s">
        <v>409</v>
      </c>
      <c r="D691" s="35"/>
    </row>
    <row r="692" spans="1:4" x14ac:dyDescent="0.2">
      <c r="A692" s="102" t="s">
        <v>426</v>
      </c>
      <c r="B692" s="103" t="s">
        <v>394</v>
      </c>
      <c r="C692" s="102" t="s">
        <v>409</v>
      </c>
      <c r="D692" s="35"/>
    </row>
    <row r="693" spans="1:4" x14ac:dyDescent="0.2">
      <c r="A693" s="102">
        <v>4334</v>
      </c>
      <c r="B693" s="103" t="s">
        <v>483</v>
      </c>
      <c r="C693" s="102" t="s">
        <v>409</v>
      </c>
    </row>
    <row r="694" spans="1:4" x14ac:dyDescent="0.2">
      <c r="A694" s="102">
        <v>4412</v>
      </c>
      <c r="B694" s="103" t="s">
        <v>535</v>
      </c>
      <c r="C694" s="102" t="s">
        <v>409</v>
      </c>
      <c r="D694" s="35"/>
    </row>
    <row r="695" spans="1:4" x14ac:dyDescent="0.2">
      <c r="A695" s="102">
        <v>4880</v>
      </c>
      <c r="B695" s="103" t="s">
        <v>411</v>
      </c>
      <c r="C695" s="102" t="s">
        <v>409</v>
      </c>
      <c r="D695" s="35"/>
    </row>
    <row r="696" spans="1:4" x14ac:dyDescent="0.2">
      <c r="A696" s="102">
        <v>4977</v>
      </c>
      <c r="B696" s="103" t="s">
        <v>417</v>
      </c>
      <c r="C696" s="102" t="s">
        <v>409</v>
      </c>
      <c r="D696" s="35"/>
    </row>
    <row r="697" spans="1:4" x14ac:dyDescent="0.2">
      <c r="A697" s="102">
        <v>7530</v>
      </c>
      <c r="B697" s="103" t="s">
        <v>421</v>
      </c>
      <c r="C697" s="102" t="s">
        <v>409</v>
      </c>
      <c r="D697" s="35"/>
    </row>
    <row r="698" spans="1:4" x14ac:dyDescent="0.2">
      <c r="A698" s="102"/>
      <c r="D698" s="35"/>
    </row>
    <row r="699" spans="1:4" x14ac:dyDescent="0.2">
      <c r="A699" s="102"/>
      <c r="D699" s="35"/>
    </row>
    <row r="700" spans="1:4" x14ac:dyDescent="0.2">
      <c r="A700" s="102" t="s">
        <v>775</v>
      </c>
      <c r="B700" s="103" t="s">
        <v>776</v>
      </c>
      <c r="C700" s="102" t="s">
        <v>141</v>
      </c>
    </row>
    <row r="701" spans="1:4" x14ac:dyDescent="0.2">
      <c r="A701" s="102" t="s">
        <v>778</v>
      </c>
      <c r="B701" s="103" t="s">
        <v>779</v>
      </c>
      <c r="C701" s="102" t="s">
        <v>608</v>
      </c>
      <c r="D701" s="35"/>
    </row>
    <row r="702" spans="1:4" x14ac:dyDescent="0.2">
      <c r="A702" s="102" t="s">
        <v>780</v>
      </c>
      <c r="B702" s="103" t="s">
        <v>781</v>
      </c>
      <c r="C702" s="102" t="s">
        <v>777</v>
      </c>
      <c r="D702" s="35"/>
    </row>
    <row r="703" spans="1:4" x14ac:dyDescent="0.2">
      <c r="A703" s="102" t="s">
        <v>782</v>
      </c>
      <c r="B703" s="103" t="s">
        <v>783</v>
      </c>
      <c r="C703" s="102" t="s">
        <v>619</v>
      </c>
    </row>
    <row r="704" spans="1:4" x14ac:dyDescent="0.2">
      <c r="A704" s="102" t="s">
        <v>784</v>
      </c>
      <c r="B704" s="103" t="s">
        <v>788</v>
      </c>
      <c r="C704" s="102" t="s">
        <v>627</v>
      </c>
    </row>
    <row r="705" spans="1:4" x14ac:dyDescent="0.2">
      <c r="A705" s="102" t="s">
        <v>785</v>
      </c>
      <c r="B705" s="103" t="s">
        <v>786</v>
      </c>
      <c r="C705" s="102" t="s">
        <v>787</v>
      </c>
      <c r="D705" s="35"/>
    </row>
    <row r="706" spans="1:4" x14ac:dyDescent="0.2">
      <c r="A706" s="102" t="s">
        <v>789</v>
      </c>
      <c r="B706" s="103" t="s">
        <v>790</v>
      </c>
      <c r="C706" s="102" t="s">
        <v>636</v>
      </c>
    </row>
    <row r="707" spans="1:4" x14ac:dyDescent="0.2">
      <c r="A707" s="102" t="s">
        <v>791</v>
      </c>
      <c r="B707" s="103" t="s">
        <v>792</v>
      </c>
      <c r="C707" s="102" t="s">
        <v>210</v>
      </c>
    </row>
    <row r="708" spans="1:4" x14ac:dyDescent="0.2">
      <c r="A708" s="102" t="s">
        <v>793</v>
      </c>
      <c r="B708" s="103" t="s">
        <v>794</v>
      </c>
      <c r="C708" s="102" t="s">
        <v>644</v>
      </c>
      <c r="D708" s="35"/>
    </row>
    <row r="709" spans="1:4" x14ac:dyDescent="0.2">
      <c r="A709" s="102" t="s">
        <v>795</v>
      </c>
      <c r="B709" s="103" t="s">
        <v>796</v>
      </c>
      <c r="C709" s="102" t="s">
        <v>240</v>
      </c>
    </row>
    <row r="710" spans="1:4" x14ac:dyDescent="0.2">
      <c r="A710" s="102" t="s">
        <v>797</v>
      </c>
      <c r="B710" s="103" t="s">
        <v>798</v>
      </c>
      <c r="C710" s="102" t="s">
        <v>262</v>
      </c>
      <c r="D710" s="35"/>
    </row>
    <row r="711" spans="1:4" x14ac:dyDescent="0.2">
      <c r="A711" s="102" t="s">
        <v>799</v>
      </c>
      <c r="B711" s="103" t="s">
        <v>800</v>
      </c>
      <c r="C711" s="102" t="s">
        <v>801</v>
      </c>
      <c r="D711" s="35"/>
    </row>
    <row r="712" spans="1:4" x14ac:dyDescent="0.2">
      <c r="A712" s="102" t="s">
        <v>802</v>
      </c>
      <c r="B712" s="103" t="s">
        <v>803</v>
      </c>
      <c r="C712" s="102" t="s">
        <v>268</v>
      </c>
      <c r="D712" s="40"/>
    </row>
    <row r="713" spans="1:4" x14ac:dyDescent="0.2">
      <c r="A713" s="102"/>
      <c r="D713" s="40"/>
    </row>
    <row r="714" spans="1:4" x14ac:dyDescent="0.2">
      <c r="A714" s="102"/>
      <c r="D714" s="40"/>
    </row>
    <row r="715" spans="1:4" x14ac:dyDescent="0.2">
      <c r="A715" s="102" t="s">
        <v>436</v>
      </c>
      <c r="B715" s="103" t="s">
        <v>804</v>
      </c>
    </row>
    <row r="716" spans="1:4" x14ac:dyDescent="0.2">
      <c r="A716" s="102" t="s">
        <v>805</v>
      </c>
      <c r="B716" s="103" t="s">
        <v>806</v>
      </c>
    </row>
    <row r="717" spans="1:4" x14ac:dyDescent="0.2">
      <c r="A717" s="102" t="s">
        <v>808</v>
      </c>
      <c r="B717" s="103" t="s">
        <v>809</v>
      </c>
    </row>
    <row r="718" spans="1:4" x14ac:dyDescent="0.2">
      <c r="A718" s="102" t="s">
        <v>807</v>
      </c>
      <c r="B718" s="103" t="s">
        <v>810</v>
      </c>
    </row>
    <row r="719" spans="1:4" x14ac:dyDescent="0.2">
      <c r="A719" s="102"/>
    </row>
    <row r="720" spans="1:4" x14ac:dyDescent="0.2">
      <c r="A720" s="102"/>
    </row>
    <row r="721" spans="1:1" x14ac:dyDescent="0.2">
      <c r="A721" s="102"/>
    </row>
    <row r="722" spans="1:1" x14ac:dyDescent="0.2">
      <c r="A722" s="102"/>
    </row>
    <row r="723" spans="1:1" x14ac:dyDescent="0.2">
      <c r="A723" s="102"/>
    </row>
    <row r="724" spans="1:1" x14ac:dyDescent="0.2">
      <c r="A724" s="102"/>
    </row>
    <row r="725" spans="1:1" x14ac:dyDescent="0.2">
      <c r="A725" s="102"/>
    </row>
    <row r="726" spans="1:1" x14ac:dyDescent="0.2">
      <c r="A726" s="102"/>
    </row>
    <row r="727" spans="1:1" x14ac:dyDescent="0.2">
      <c r="A727" s="102"/>
    </row>
    <row r="728" spans="1:1" x14ac:dyDescent="0.2">
      <c r="A728" s="102"/>
    </row>
    <row r="729" spans="1:1" x14ac:dyDescent="0.2">
      <c r="A729" s="102"/>
    </row>
    <row r="730" spans="1:1" x14ac:dyDescent="0.2">
      <c r="A730" s="102"/>
    </row>
    <row r="731" spans="1:1" x14ac:dyDescent="0.2">
      <c r="A731" s="102"/>
    </row>
    <row r="732" spans="1:1" x14ac:dyDescent="0.2">
      <c r="A732" s="102"/>
    </row>
    <row r="733" spans="1:1" x14ac:dyDescent="0.2">
      <c r="A733" s="102"/>
    </row>
    <row r="734" spans="1:1" x14ac:dyDescent="0.2">
      <c r="A734" s="102"/>
    </row>
    <row r="735" spans="1:1" x14ac:dyDescent="0.2">
      <c r="A735" s="102"/>
    </row>
    <row r="736" spans="1:1" x14ac:dyDescent="0.2">
      <c r="A736" s="102"/>
    </row>
    <row r="737" spans="1:1" x14ac:dyDescent="0.2">
      <c r="A737" s="102"/>
    </row>
    <row r="738" spans="1:1" x14ac:dyDescent="0.2">
      <c r="A738" s="102"/>
    </row>
    <row r="739" spans="1:1" x14ac:dyDescent="0.2">
      <c r="A739" s="102"/>
    </row>
    <row r="740" spans="1:1" x14ac:dyDescent="0.2">
      <c r="A740" s="102"/>
    </row>
    <row r="741" spans="1:1" x14ac:dyDescent="0.2">
      <c r="A741" s="102"/>
    </row>
    <row r="742" spans="1:1" x14ac:dyDescent="0.2">
      <c r="A742" s="102"/>
    </row>
    <row r="743" spans="1:1" x14ac:dyDescent="0.2">
      <c r="A743" s="102"/>
    </row>
    <row r="744" spans="1:1" x14ac:dyDescent="0.2">
      <c r="A744" s="102"/>
    </row>
    <row r="745" spans="1:1" x14ac:dyDescent="0.2">
      <c r="A745" s="102"/>
    </row>
    <row r="746" spans="1:1" x14ac:dyDescent="0.2">
      <c r="A746" s="102"/>
    </row>
    <row r="747" spans="1:1" x14ac:dyDescent="0.2">
      <c r="A747" s="102"/>
    </row>
    <row r="748" spans="1:1" x14ac:dyDescent="0.2">
      <c r="A748" s="102"/>
    </row>
    <row r="749" spans="1:1" x14ac:dyDescent="0.2">
      <c r="A749" s="102"/>
    </row>
    <row r="750" spans="1:1" x14ac:dyDescent="0.2">
      <c r="A750" s="102"/>
    </row>
    <row r="751" spans="1:1" x14ac:dyDescent="0.2">
      <c r="A751" s="102"/>
    </row>
    <row r="752" spans="1:1" x14ac:dyDescent="0.2">
      <c r="A752" s="102"/>
    </row>
    <row r="753" spans="1:1" x14ac:dyDescent="0.2">
      <c r="A753" s="102"/>
    </row>
    <row r="754" spans="1:1" x14ac:dyDescent="0.2">
      <c r="A754" s="102"/>
    </row>
    <row r="755" spans="1:1" x14ac:dyDescent="0.2">
      <c r="A755" s="102"/>
    </row>
    <row r="756" spans="1:1" x14ac:dyDescent="0.2">
      <c r="A756" s="102"/>
    </row>
    <row r="757" spans="1:1" x14ac:dyDescent="0.2">
      <c r="A757" s="102"/>
    </row>
    <row r="758" spans="1:1" x14ac:dyDescent="0.2">
      <c r="A758" s="102"/>
    </row>
    <row r="759" spans="1:1" x14ac:dyDescent="0.2">
      <c r="A759" s="102"/>
    </row>
    <row r="760" spans="1:1" x14ac:dyDescent="0.2">
      <c r="A760" s="102"/>
    </row>
    <row r="761" spans="1:1" x14ac:dyDescent="0.2">
      <c r="A761" s="102"/>
    </row>
    <row r="762" spans="1:1" x14ac:dyDescent="0.2">
      <c r="A762" s="102"/>
    </row>
    <row r="763" spans="1:1" x14ac:dyDescent="0.2">
      <c r="A763" s="102"/>
    </row>
    <row r="764" spans="1:1" x14ac:dyDescent="0.2">
      <c r="A764" s="102"/>
    </row>
    <row r="765" spans="1:1" x14ac:dyDescent="0.2">
      <c r="A765" s="102"/>
    </row>
    <row r="766" spans="1:1" x14ac:dyDescent="0.2">
      <c r="A766" s="102"/>
    </row>
    <row r="767" spans="1:1" x14ac:dyDescent="0.2">
      <c r="A767" s="102"/>
    </row>
    <row r="768" spans="1:1" x14ac:dyDescent="0.2">
      <c r="A768" s="102"/>
    </row>
    <row r="769" spans="1:12" x14ac:dyDescent="0.2">
      <c r="A769" s="102"/>
      <c r="H769" s="37"/>
      <c r="I769" s="42"/>
      <c r="J769" s="38"/>
      <c r="K769" s="37"/>
      <c r="L769" s="36"/>
    </row>
    <row r="770" spans="1:12" x14ac:dyDescent="0.2">
      <c r="A770" s="102"/>
      <c r="H770" s="37"/>
      <c r="I770" s="42"/>
      <c r="J770" s="38"/>
      <c r="K770" s="37"/>
      <c r="L770" s="36"/>
    </row>
    <row r="771" spans="1:12" x14ac:dyDescent="0.2">
      <c r="A771" s="102"/>
      <c r="H771" s="37"/>
      <c r="I771" s="42"/>
      <c r="J771" s="38"/>
      <c r="K771" s="37"/>
      <c r="L771" s="36"/>
    </row>
    <row r="772" spans="1:12" x14ac:dyDescent="0.2">
      <c r="A772" s="102"/>
      <c r="H772" s="37"/>
      <c r="I772" s="42"/>
      <c r="J772" s="38"/>
      <c r="K772" s="37"/>
      <c r="L772" s="36"/>
    </row>
    <row r="773" spans="1:12" x14ac:dyDescent="0.2">
      <c r="A773" s="102"/>
      <c r="H773" s="37"/>
      <c r="I773" s="42"/>
      <c r="J773" s="38"/>
      <c r="K773" s="37"/>
      <c r="L773" s="36"/>
    </row>
    <row r="774" spans="1:12" x14ac:dyDescent="0.2">
      <c r="A774" s="102"/>
      <c r="H774" s="37"/>
      <c r="I774" s="42"/>
      <c r="J774" s="38"/>
      <c r="K774" s="37"/>
      <c r="L774" s="36"/>
    </row>
    <row r="775" spans="1:12" x14ac:dyDescent="0.2">
      <c r="A775" s="102"/>
      <c r="H775" s="37"/>
      <c r="I775" s="42"/>
      <c r="J775" s="38"/>
      <c r="K775" s="37"/>
      <c r="L775" s="36"/>
    </row>
    <row r="776" spans="1:12" x14ac:dyDescent="0.2">
      <c r="A776" s="102"/>
      <c r="H776" s="37"/>
      <c r="I776" s="42"/>
      <c r="J776" s="38"/>
      <c r="K776" s="37"/>
      <c r="L776" s="36"/>
    </row>
    <row r="777" spans="1:12" x14ac:dyDescent="0.2">
      <c r="A777" s="102"/>
      <c r="H777" s="37"/>
      <c r="I777" s="42"/>
      <c r="J777" s="38"/>
      <c r="K777" s="37"/>
      <c r="L777" s="36"/>
    </row>
    <row r="778" spans="1:12" x14ac:dyDescent="0.2">
      <c r="A778" s="102"/>
      <c r="H778" s="37"/>
      <c r="I778" s="42"/>
      <c r="J778" s="38"/>
      <c r="K778" s="37"/>
      <c r="L778" s="36"/>
    </row>
    <row r="779" spans="1:12" x14ac:dyDescent="0.2">
      <c r="A779" s="102"/>
      <c r="H779" s="37"/>
      <c r="I779" s="42"/>
      <c r="J779" s="38"/>
      <c r="K779" s="37"/>
      <c r="L779" s="36"/>
    </row>
    <row r="780" spans="1:12" x14ac:dyDescent="0.2">
      <c r="A780" s="102"/>
      <c r="H780" s="37"/>
      <c r="I780" s="42"/>
      <c r="J780" s="38"/>
      <c r="K780" s="37"/>
      <c r="L780" s="36"/>
    </row>
    <row r="781" spans="1:12" x14ac:dyDescent="0.2">
      <c r="A781" s="102"/>
      <c r="H781" s="37"/>
      <c r="I781" s="42"/>
      <c r="J781" s="38"/>
      <c r="K781" s="37"/>
      <c r="L781" s="36"/>
    </row>
    <row r="782" spans="1:12" x14ac:dyDescent="0.2">
      <c r="A782" s="102"/>
    </row>
    <row r="783" spans="1:12" x14ac:dyDescent="0.2">
      <c r="A783" s="102"/>
    </row>
    <row r="784" spans="1:12" x14ac:dyDescent="0.2">
      <c r="A784" s="102"/>
    </row>
    <row r="785" spans="1:1" x14ac:dyDescent="0.2">
      <c r="A785" s="102"/>
    </row>
    <row r="786" spans="1:1" x14ac:dyDescent="0.2">
      <c r="A786" s="102"/>
    </row>
    <row r="787" spans="1:1" x14ac:dyDescent="0.2">
      <c r="A787" s="102"/>
    </row>
    <row r="788" spans="1:1" x14ac:dyDescent="0.2">
      <c r="A788" s="102"/>
    </row>
    <row r="789" spans="1:1" x14ac:dyDescent="0.2">
      <c r="A789" s="102"/>
    </row>
    <row r="790" spans="1:1" x14ac:dyDescent="0.2">
      <c r="A790" s="102"/>
    </row>
    <row r="791" spans="1:1" x14ac:dyDescent="0.2">
      <c r="A791" s="102"/>
    </row>
    <row r="792" spans="1:1" x14ac:dyDescent="0.2">
      <c r="A792" s="102"/>
    </row>
    <row r="793" spans="1:1" x14ac:dyDescent="0.2">
      <c r="A793" s="102"/>
    </row>
    <row r="794" spans="1:1" x14ac:dyDescent="0.2">
      <c r="A794" s="102"/>
    </row>
    <row r="795" spans="1:1" x14ac:dyDescent="0.2">
      <c r="A795" s="102"/>
    </row>
    <row r="796" spans="1:1" x14ac:dyDescent="0.2">
      <c r="A796" s="102"/>
    </row>
    <row r="797" spans="1:1" x14ac:dyDescent="0.2">
      <c r="A797" s="102"/>
    </row>
    <row r="798" spans="1:1" x14ac:dyDescent="0.2">
      <c r="A798" s="102"/>
    </row>
    <row r="799" spans="1:1" x14ac:dyDescent="0.2">
      <c r="A799" s="102"/>
    </row>
    <row r="800" spans="1:1" x14ac:dyDescent="0.2">
      <c r="A800" s="102"/>
    </row>
    <row r="801" spans="1:1" x14ac:dyDescent="0.2">
      <c r="A801" s="102"/>
    </row>
    <row r="802" spans="1:1" x14ac:dyDescent="0.2">
      <c r="A802" s="102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uitslag </vt:lpstr>
      <vt:lpstr>Leden</vt:lpstr>
      <vt:lpstr>Sheet3</vt:lpstr>
    </vt:vector>
  </TitlesOfParts>
  <Company>HCData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 Meuleman</cp:lastModifiedBy>
  <cp:lastPrinted>2014-10-16T13:24:51Z</cp:lastPrinted>
  <dcterms:created xsi:type="dcterms:W3CDTF">2011-02-26T10:43:13Z</dcterms:created>
  <dcterms:modified xsi:type="dcterms:W3CDTF">2014-10-23T06:55:21Z</dcterms:modified>
</cp:coreProperties>
</file>