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1'!$A$1:$L$64</definedName>
  </definedNames>
  <calcPr fullCalcOnLoad="1"/>
</workbook>
</file>

<file path=xl/sharedStrings.xml><?xml version="1.0" encoding="utf-8"?>
<sst xmlns="http://schemas.openxmlformats.org/spreadsheetml/2006/main" count="93" uniqueCount="63">
  <si>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</si>
  <si>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</si>
  <si>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</si>
  <si>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</si>
  <si>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</si>
  <si>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</si>
  <si>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</si>
  <si>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</si>
  <si>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</si>
  <si>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</si>
  <si>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</si>
  <si>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</si>
  <si>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</si>
  <si>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</si>
  <si>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</si>
  <si>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</si>
  <si>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</si>
  <si>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</si>
  <si>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</si>
  <si>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</si>
  <si>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</si>
  <si>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</si>
  <si>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</si>
  <si>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</si>
  <si>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</si>
  <si>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</si>
  <si>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</si>
  <si>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</si>
  <si>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</si>
  <si>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</si>
  <si>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</si>
  <si>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</si>
  <si>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KSNBA</t>
  </si>
  <si>
    <t>9.</t>
  </si>
  <si>
    <t>QU</t>
  </si>
  <si>
    <t>Schepens Remi</t>
  </si>
  <si>
    <t>De Ruyte Yvan</t>
  </si>
  <si>
    <t>De Witte Franky</t>
  </si>
  <si>
    <t>10.</t>
  </si>
  <si>
    <t>11.</t>
  </si>
  <si>
    <t>Stevens Patrick</t>
  </si>
  <si>
    <r>
      <t>Te spelen punten:</t>
    </r>
    <r>
      <rPr>
        <b/>
        <sz val="10"/>
        <rFont val="Arial"/>
        <family val="2"/>
      </rPr>
      <t xml:space="preserve">              27      ( gelijke beurten )</t>
    </r>
  </si>
  <si>
    <r>
      <t>Promotie:</t>
    </r>
    <r>
      <rPr>
        <b/>
        <sz val="10"/>
        <rFont val="Arial"/>
        <family val="2"/>
      </rPr>
      <t xml:space="preserve">                          0,688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</si>
  <si>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0,562</t>
    </r>
  </si>
  <si>
    <t xml:space="preserve">Tempels André </t>
  </si>
  <si>
    <t>12.</t>
  </si>
  <si>
    <t>13.</t>
  </si>
  <si>
    <t>Muyshondt Robert</t>
  </si>
  <si>
    <t>Brijssinck Ronny</t>
  </si>
  <si>
    <t>Van Biesen Tom</t>
  </si>
  <si>
    <t xml:space="preserve"> </t>
  </si>
  <si>
    <t>PROM</t>
  </si>
  <si>
    <t>1 - 3 / 2 - 4</t>
  </si>
  <si>
    <t>OPMAAK: 12-02-2012</t>
  </si>
  <si>
    <r>
      <t xml:space="preserve">                      </t>
    </r>
    <r>
      <rPr>
        <b/>
        <u val="single"/>
        <sz val="10"/>
        <rFont val="Arial"/>
        <family val="2"/>
      </rPr>
      <t>DEELNEMERS : 13</t>
    </r>
  </si>
  <si>
    <t>Waem Kris (NS)</t>
  </si>
  <si>
    <t>Rosier Peter</t>
  </si>
  <si>
    <t>Van Landeghem Urbain</t>
  </si>
  <si>
    <t>Neyts Pierre (NS)</t>
  </si>
  <si>
    <t>Van Hamme Gunther (NS)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</si>
  <si>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19/02/2012 TE 14U00 IN GILDEVRIENDEN</t>
    </r>
  </si>
  <si>
    <t>V. FORFAIT</t>
  </si>
  <si>
    <t>OP 31 MAART / 1 APRIL IN DISTRICT GENT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</si>
</sst>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198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SheetLayoutView="100" zoomScalePageLayoutView="0" workbookViewId="0" topLeftCell="A1">
      <selection activeCell="O55" sqref="O55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5.281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53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16</v>
      </c>
      <c r="I10" s="16" t="s">
        <v>54</v>
      </c>
      <c r="J10" s="16"/>
      <c r="K10"/>
      <c r="M10"/>
    </row>
    <row r="11" spans="1:13" ht="12.75" customHeight="1">
      <c r="A11" s="66"/>
      <c r="E11"/>
      <c r="K11"/>
      <c r="M11"/>
    </row>
    <row r="12" spans="4:14" ht="12.75" customHeight="1">
      <c r="D12" s="1" t="s">
        <v>26</v>
      </c>
      <c r="E12" s="1" t="s">
        <v>25</v>
      </c>
      <c r="F12" s="39" t="s">
        <v>23</v>
      </c>
      <c r="G12" s="39" t="s">
        <v>19</v>
      </c>
      <c r="H12" s="39" t="s">
        <v>20</v>
      </c>
      <c r="I12" s="39" t="s">
        <v>17</v>
      </c>
      <c r="J12" s="39" t="s">
        <v>18</v>
      </c>
      <c r="K12" s="46" t="s">
        <v>21</v>
      </c>
      <c r="L12" s="70" t="s">
        <v>22</v>
      </c>
      <c r="M12" s="8"/>
      <c r="N12" s="7"/>
    </row>
    <row r="13" spans="1:19" ht="12.75" customHeight="1">
      <c r="A13" s="61"/>
      <c r="D13" s="4"/>
      <c r="F13" s="48"/>
      <c r="G13" s="38"/>
      <c r="H13" s="51"/>
      <c r="I13" s="51"/>
      <c r="J13" s="38"/>
      <c r="K13" s="59"/>
      <c r="L13" s="59"/>
      <c r="M13" s="53"/>
      <c r="N13" s="54"/>
      <c r="O13" s="44"/>
      <c r="S13" s="12"/>
    </row>
    <row r="14" spans="1:18" ht="12.75" customHeight="1">
      <c r="A14" s="15" t="s">
        <v>5</v>
      </c>
      <c r="B14" s="12" t="s">
        <v>49</v>
      </c>
      <c r="D14" s="13" t="s">
        <v>0</v>
      </c>
      <c r="E14" s="13">
        <v>6784</v>
      </c>
      <c r="F14" s="38">
        <v>8</v>
      </c>
      <c r="G14" s="38">
        <v>108</v>
      </c>
      <c r="H14" s="50">
        <v>139</v>
      </c>
      <c r="I14" s="73">
        <f>ROUNDDOWN(G14/H14,3)</f>
        <v>0.776</v>
      </c>
      <c r="J14" s="74">
        <f>TRUNC(I14*0.9082,3)</f>
        <v>0.704</v>
      </c>
      <c r="K14" s="59">
        <v>6</v>
      </c>
      <c r="L14" s="58" t="s">
        <v>51</v>
      </c>
      <c r="M14" s="53"/>
      <c r="N14" s="54"/>
      <c r="O14" s="50"/>
      <c r="P14" s="43"/>
      <c r="Q14" s="43"/>
      <c r="R14" s="43"/>
    </row>
    <row r="15" spans="1:18" ht="12.75" customHeight="1">
      <c r="A15" s="15"/>
      <c r="B15" s="12"/>
      <c r="D15" s="13"/>
      <c r="E15" s="13"/>
      <c r="F15" s="38"/>
      <c r="G15" s="38"/>
      <c r="H15" s="50"/>
      <c r="I15" s="73"/>
      <c r="J15" s="74"/>
      <c r="K15" s="59"/>
      <c r="L15" s="58"/>
      <c r="M15" s="53"/>
      <c r="N15" s="54"/>
      <c r="O15" s="50"/>
      <c r="P15" s="43"/>
      <c r="Q15" s="43"/>
      <c r="R15" s="43"/>
    </row>
    <row r="16" spans="1:15" ht="12.75" customHeight="1">
      <c r="A16" s="15" t="s">
        <v>6</v>
      </c>
      <c r="B16" s="12" t="s">
        <v>55</v>
      </c>
      <c r="D16" s="13" t="s">
        <v>0</v>
      </c>
      <c r="E16" s="13">
        <v>9082</v>
      </c>
      <c r="F16" s="38">
        <v>6</v>
      </c>
      <c r="G16" s="38">
        <v>103</v>
      </c>
      <c r="H16" s="38">
        <v>138</v>
      </c>
      <c r="I16" s="73">
        <f>ROUNDDOWN(G16/H16,3)</f>
        <v>0.746</v>
      </c>
      <c r="J16" s="74">
        <f>TRUNC(I16*0.9082,3)</f>
        <v>0.677</v>
      </c>
      <c r="K16" s="59">
        <v>10</v>
      </c>
      <c r="L16" s="58" t="s">
        <v>51</v>
      </c>
      <c r="M16" s="53"/>
      <c r="N16" s="54"/>
      <c r="O16" s="50"/>
    </row>
    <row r="17" spans="1:15" ht="12.75" customHeight="1">
      <c r="A17" s="15"/>
      <c r="B17" s="12"/>
      <c r="D17" s="13"/>
      <c r="E17" s="13"/>
      <c r="F17" s="38"/>
      <c r="G17" s="38"/>
      <c r="H17" s="38"/>
      <c r="I17" s="74"/>
      <c r="J17" s="74"/>
      <c r="K17" s="59"/>
      <c r="L17" s="58"/>
      <c r="M17" s="53"/>
      <c r="N17" s="54"/>
      <c r="O17" s="50"/>
    </row>
    <row r="18" spans="1:18" ht="12.75" customHeight="1">
      <c r="A18" s="15" t="s">
        <v>7</v>
      </c>
      <c r="B18" s="12" t="s">
        <v>44</v>
      </c>
      <c r="D18" s="13" t="s">
        <v>34</v>
      </c>
      <c r="E18" s="13">
        <v>8682</v>
      </c>
      <c r="F18" s="38">
        <v>8</v>
      </c>
      <c r="G18" s="38">
        <v>81</v>
      </c>
      <c r="H18" s="38">
        <v>144</v>
      </c>
      <c r="I18" s="73">
        <f>ROUNDDOWN(G18/H18,3)</f>
        <v>0.562</v>
      </c>
      <c r="J18" s="74">
        <f>TRUNC(I18*0.9082,3)</f>
        <v>0.51</v>
      </c>
      <c r="K18" s="59">
        <v>5</v>
      </c>
      <c r="L18" s="59" t="s">
        <v>3</v>
      </c>
      <c r="M18" s="50"/>
      <c r="N18" s="16"/>
      <c r="O18" s="50"/>
      <c r="P18" s="42"/>
      <c r="Q18" s="42"/>
      <c r="R18" s="42"/>
    </row>
    <row r="19" spans="1:18" ht="12.75" customHeight="1">
      <c r="A19" s="15"/>
      <c r="B19" s="12"/>
      <c r="D19" s="13"/>
      <c r="E19" s="13"/>
      <c r="F19" s="38"/>
      <c r="G19" s="38"/>
      <c r="H19" s="38"/>
      <c r="I19" s="74"/>
      <c r="J19" s="74"/>
      <c r="K19" s="59"/>
      <c r="L19" s="59"/>
      <c r="M19" s="50"/>
      <c r="N19" s="16"/>
      <c r="O19" s="50"/>
      <c r="P19" s="42"/>
      <c r="Q19" s="42"/>
      <c r="R19" s="42"/>
    </row>
    <row r="20" spans="1:19" ht="12.75" customHeight="1">
      <c r="A20" s="15" t="s">
        <v>8</v>
      </c>
      <c r="B20" s="12" t="s">
        <v>40</v>
      </c>
      <c r="D20" s="13" t="s">
        <v>34</v>
      </c>
      <c r="E20" s="13">
        <v>4845</v>
      </c>
      <c r="F20" s="56">
        <v>6</v>
      </c>
      <c r="G20" s="56">
        <v>74</v>
      </c>
      <c r="H20" s="56">
        <v>114</v>
      </c>
      <c r="I20" s="73">
        <f>ROUNDDOWN(G20/H20,3)</f>
        <v>0.649</v>
      </c>
      <c r="J20" s="74">
        <f>TRUNC(I20*0.9082,3)</f>
        <v>0.589</v>
      </c>
      <c r="K20" s="59">
        <v>4</v>
      </c>
      <c r="L20" s="59" t="s">
        <v>3</v>
      </c>
      <c r="M20" s="53"/>
      <c r="N20" s="54"/>
      <c r="O20" s="50"/>
      <c r="Q20" s="38"/>
      <c r="S20" s="33"/>
    </row>
    <row r="21" spans="1:19" ht="12.75" customHeight="1">
      <c r="A21" s="15"/>
      <c r="B21" s="12"/>
      <c r="D21" s="13"/>
      <c r="E21" s="13"/>
      <c r="F21" s="38"/>
      <c r="G21" s="38"/>
      <c r="H21" s="50"/>
      <c r="I21" s="73"/>
      <c r="J21" s="74"/>
      <c r="K21" s="59"/>
      <c r="L21" s="59"/>
      <c r="M21" s="48"/>
      <c r="N21" s="55"/>
      <c r="O21" s="50"/>
      <c r="P21" s="42"/>
      <c r="Q21" s="42"/>
      <c r="R21" s="42"/>
      <c r="S21" s="42"/>
    </row>
    <row r="22" spans="1:19" ht="12.75" customHeight="1">
      <c r="A22" s="61" t="s">
        <v>27</v>
      </c>
      <c r="B22" s="12" t="s">
        <v>56</v>
      </c>
      <c r="D22" s="4" t="s">
        <v>2</v>
      </c>
      <c r="E22" s="13">
        <v>4854</v>
      </c>
      <c r="F22" s="38">
        <v>6</v>
      </c>
      <c r="G22" s="38">
        <v>104</v>
      </c>
      <c r="H22" s="50">
        <v>172</v>
      </c>
      <c r="I22" s="73">
        <f>ROUNDDOWN(G22/H22,3)</f>
        <v>0.604</v>
      </c>
      <c r="J22" s="74">
        <f>TRUNC(I22*0.9082,3)</f>
        <v>0.548</v>
      </c>
      <c r="K22" s="59">
        <v>6</v>
      </c>
      <c r="L22" s="59" t="s">
        <v>3</v>
      </c>
      <c r="M22" s="48"/>
      <c r="N22" s="55"/>
      <c r="O22" s="41"/>
      <c r="P22" s="12"/>
      <c r="Q22" s="16"/>
      <c r="R22" s="12"/>
      <c r="S22" s="12"/>
    </row>
    <row r="23" spans="1:15" ht="12.75" customHeight="1">
      <c r="A23" s="15"/>
      <c r="B23" s="71"/>
      <c r="D23" s="13"/>
      <c r="E23" s="13"/>
      <c r="F23" s="38"/>
      <c r="G23" s="38"/>
      <c r="H23" s="38"/>
      <c r="I23" s="74"/>
      <c r="J23" s="74"/>
      <c r="K23" s="59"/>
      <c r="L23" s="59"/>
      <c r="M23" s="48"/>
      <c r="N23" s="55"/>
      <c r="O23" s="50"/>
    </row>
    <row r="24" spans="1:18" ht="12.75" customHeight="1">
      <c r="A24" s="15" t="s">
        <v>28</v>
      </c>
      <c r="B24" s="12" t="s">
        <v>48</v>
      </c>
      <c r="D24" s="13" t="s">
        <v>32</v>
      </c>
      <c r="E24" s="13">
        <v>8346</v>
      </c>
      <c r="F24" s="38">
        <v>0</v>
      </c>
      <c r="G24" s="38">
        <v>74</v>
      </c>
      <c r="H24" s="50">
        <v>128</v>
      </c>
      <c r="I24" s="73">
        <f>ROUNDDOWN(G24/H24,3)</f>
        <v>0.578</v>
      </c>
      <c r="J24" s="74">
        <f>TRUNC(I24*0.9082,3)</f>
        <v>0.524</v>
      </c>
      <c r="K24" s="59">
        <v>4</v>
      </c>
      <c r="L24" s="59" t="s">
        <v>3</v>
      </c>
      <c r="M24" s="48"/>
      <c r="N24" s="55"/>
      <c r="O24" s="50"/>
      <c r="P24" s="16"/>
      <c r="Q24" s="20"/>
      <c r="R24" s="18"/>
    </row>
    <row r="25" spans="1:19" ht="12.75" customHeight="1">
      <c r="A25" s="61"/>
      <c r="D25" s="4"/>
      <c r="E25" s="13"/>
      <c r="F25" s="38"/>
      <c r="G25" s="38"/>
      <c r="H25" s="1"/>
      <c r="I25" s="75"/>
      <c r="J25" s="74"/>
      <c r="K25" s="62"/>
      <c r="L25" s="59"/>
      <c r="M25" s="50"/>
      <c r="N25" s="16"/>
      <c r="O25" s="50"/>
      <c r="R25" s="2"/>
      <c r="S25" s="15"/>
    </row>
    <row r="26" spans="1:19" ht="12.75" customHeight="1">
      <c r="A26" s="15" t="s">
        <v>29</v>
      </c>
      <c r="B26" t="s">
        <v>47</v>
      </c>
      <c r="D26" s="4" t="s">
        <v>32</v>
      </c>
      <c r="E26" s="13">
        <v>8332</v>
      </c>
      <c r="F26" s="50">
        <v>4</v>
      </c>
      <c r="G26" s="38">
        <v>101</v>
      </c>
      <c r="H26" s="50">
        <v>201</v>
      </c>
      <c r="I26" s="73">
        <f>ROUNDDOWN(G26/H26,3)</f>
        <v>0.502</v>
      </c>
      <c r="J26" s="74">
        <f>TRUNC(I26*0.9082,3)</f>
        <v>0.455</v>
      </c>
      <c r="K26" s="59">
        <v>6</v>
      </c>
      <c r="L26" s="59" t="s">
        <v>4</v>
      </c>
      <c r="M26" s="50"/>
      <c r="N26" s="16"/>
      <c r="O26" s="44"/>
      <c r="P26" s="42"/>
      <c r="Q26" s="42"/>
      <c r="R26" s="42"/>
      <c r="S26" s="42"/>
    </row>
    <row r="27" spans="1:19" ht="12.75" customHeight="1">
      <c r="A27" s="61"/>
      <c r="B27" s="12"/>
      <c r="D27" s="13"/>
      <c r="E27" s="13"/>
      <c r="F27" s="50"/>
      <c r="G27" s="49"/>
      <c r="H27" s="16"/>
      <c r="I27" s="16"/>
      <c r="J27" s="38"/>
      <c r="K27" s="63"/>
      <c r="L27" s="60"/>
      <c r="M27" s="50"/>
      <c r="N27" s="16"/>
      <c r="O27" s="47"/>
      <c r="P27" s="38"/>
      <c r="Q27" s="18"/>
      <c r="R27" s="18"/>
      <c r="S27" s="16"/>
    </row>
    <row r="28" spans="1:15" ht="12.75" customHeight="1">
      <c r="A28" s="15" t="s">
        <v>31</v>
      </c>
      <c r="B28" s="12" t="s">
        <v>37</v>
      </c>
      <c r="D28" s="13" t="s">
        <v>2</v>
      </c>
      <c r="E28" s="13">
        <v>6488</v>
      </c>
      <c r="F28" s="50">
        <v>4</v>
      </c>
      <c r="G28" s="50">
        <v>64</v>
      </c>
      <c r="H28" s="50">
        <v>139</v>
      </c>
      <c r="I28" s="73">
        <f>ROUNDDOWN(G28/H28,3)</f>
        <v>0.46</v>
      </c>
      <c r="J28" s="74">
        <f>TRUNC(I28*0.9082,3)</f>
        <v>0.417</v>
      </c>
      <c r="K28" s="59">
        <v>4</v>
      </c>
      <c r="L28" s="59" t="s">
        <v>4</v>
      </c>
      <c r="O28" s="4"/>
    </row>
    <row r="29" spans="1:15" ht="12.75" customHeight="1">
      <c r="A29" s="61"/>
      <c r="B29" s="12"/>
      <c r="D29" s="13"/>
      <c r="E29" s="13"/>
      <c r="F29" s="50"/>
      <c r="G29" s="50"/>
      <c r="H29" s="50"/>
      <c r="I29" s="50"/>
      <c r="J29" s="50"/>
      <c r="K29" s="59"/>
      <c r="L29" s="65"/>
      <c r="M29" s="20"/>
      <c r="N29" s="18"/>
      <c r="O29" s="4"/>
    </row>
    <row r="30" spans="1:15" ht="12.75" customHeight="1">
      <c r="A30" s="61" t="s">
        <v>33</v>
      </c>
      <c r="B30" s="12" t="s">
        <v>35</v>
      </c>
      <c r="D30" s="13" t="s">
        <v>34</v>
      </c>
      <c r="E30" s="13">
        <v>4967</v>
      </c>
      <c r="F30" s="50">
        <v>4</v>
      </c>
      <c r="G30" s="50">
        <v>58</v>
      </c>
      <c r="H30" s="50">
        <v>155</v>
      </c>
      <c r="I30" s="73">
        <f>ROUNDDOWN(G30/H30,3)</f>
        <v>0.374</v>
      </c>
      <c r="J30" s="74">
        <f>TRUNC(I30*0.9082,3)</f>
        <v>0.339</v>
      </c>
      <c r="K30" s="59">
        <v>4</v>
      </c>
      <c r="L30" s="59" t="s">
        <v>4</v>
      </c>
      <c r="M30" s="20"/>
      <c r="N30" s="18"/>
      <c r="O30" s="4"/>
    </row>
    <row r="31" spans="1:15" ht="12.75" customHeight="1">
      <c r="A31" s="61"/>
      <c r="B31" s="12"/>
      <c r="D31" s="13"/>
      <c r="E31" s="13"/>
      <c r="F31" s="50"/>
      <c r="G31" s="50"/>
      <c r="H31" s="64"/>
      <c r="I31" s="50"/>
      <c r="J31" s="50"/>
      <c r="K31" s="59"/>
      <c r="L31" s="65"/>
      <c r="M31" s="20"/>
      <c r="N31" s="18"/>
      <c r="O31" s="13" t="s">
        <v>50</v>
      </c>
    </row>
    <row r="32" spans="1:15" ht="12.75" customHeight="1">
      <c r="A32" s="15" t="s">
        <v>38</v>
      </c>
      <c r="B32" s="12" t="s">
        <v>57</v>
      </c>
      <c r="D32" s="4" t="s">
        <v>34</v>
      </c>
      <c r="E32" s="13">
        <v>4880</v>
      </c>
      <c r="F32" s="50">
        <v>2</v>
      </c>
      <c r="G32" s="50">
        <v>79</v>
      </c>
      <c r="H32" s="50">
        <v>153</v>
      </c>
      <c r="I32" s="73">
        <f>ROUNDDOWN(G32/H32,3)</f>
        <v>0.516</v>
      </c>
      <c r="J32" s="74">
        <f>TRUNC(I32*0.9082,3)</f>
        <v>0.468</v>
      </c>
      <c r="K32" s="59">
        <v>6</v>
      </c>
      <c r="L32" s="59" t="s">
        <v>4</v>
      </c>
      <c r="M32" s="20"/>
      <c r="N32" s="18"/>
      <c r="O32" s="4"/>
    </row>
    <row r="33" spans="1:15" ht="12.75" customHeight="1">
      <c r="A33" s="61"/>
      <c r="B33" s="12"/>
      <c r="D33" s="13"/>
      <c r="E33" s="13"/>
      <c r="F33" s="50"/>
      <c r="G33" s="50"/>
      <c r="H33" s="50"/>
      <c r="I33" s="50"/>
      <c r="J33" s="50"/>
      <c r="K33" s="59"/>
      <c r="L33" s="59"/>
      <c r="M33" s="20"/>
      <c r="N33" s="18"/>
      <c r="O33" s="4"/>
    </row>
    <row r="34" spans="1:15" ht="12.75" customHeight="1">
      <c r="A34" s="15" t="s">
        <v>39</v>
      </c>
      <c r="B34" s="12" t="s">
        <v>36</v>
      </c>
      <c r="D34" s="4" t="s">
        <v>32</v>
      </c>
      <c r="E34" s="13">
        <v>4913</v>
      </c>
      <c r="F34" s="50">
        <v>2</v>
      </c>
      <c r="G34" s="50">
        <v>75</v>
      </c>
      <c r="H34" s="50">
        <v>164</v>
      </c>
      <c r="I34" s="73">
        <f>ROUNDDOWN(G34/H34,3)</f>
        <v>0.457</v>
      </c>
      <c r="J34" s="74">
        <f>TRUNC(I34*0.9082,3)</f>
        <v>0.415</v>
      </c>
      <c r="K34" s="59">
        <v>6</v>
      </c>
      <c r="L34" s="59" t="s">
        <v>4</v>
      </c>
      <c r="M34" s="20"/>
      <c r="N34" s="18"/>
      <c r="O34" s="4"/>
    </row>
    <row r="35" spans="1:15" ht="12.75" customHeight="1">
      <c r="A35" s="15"/>
      <c r="B35" s="12"/>
      <c r="D35" s="13"/>
      <c r="E35" s="13"/>
      <c r="F35" s="50"/>
      <c r="G35" s="50"/>
      <c r="H35" s="50"/>
      <c r="I35" s="73"/>
      <c r="J35" s="74"/>
      <c r="K35" s="59"/>
      <c r="L35" s="59"/>
      <c r="M35" s="20"/>
      <c r="N35" s="18"/>
      <c r="O35" s="4"/>
    </row>
    <row r="36" spans="1:15" ht="12.75" customHeight="1">
      <c r="A36" s="15" t="s">
        <v>45</v>
      </c>
      <c r="B36" s="12" t="s">
        <v>58</v>
      </c>
      <c r="D36" s="13" t="s">
        <v>32</v>
      </c>
      <c r="E36" s="13">
        <v>8903</v>
      </c>
      <c r="F36" s="50">
        <v>2</v>
      </c>
      <c r="G36" s="50">
        <v>79</v>
      </c>
      <c r="H36" s="50">
        <v>197</v>
      </c>
      <c r="I36" s="73">
        <f>ROUNDDOWN(G36/H36,3)</f>
        <v>0.401</v>
      </c>
      <c r="J36" s="74">
        <f>TRUNC(I36*0.9082,3)</f>
        <v>0.364</v>
      </c>
      <c r="K36" s="59">
        <v>5</v>
      </c>
      <c r="L36" s="59" t="s">
        <v>4</v>
      </c>
      <c r="M36" s="20"/>
      <c r="N36" s="18"/>
      <c r="O36" s="4"/>
    </row>
    <row r="37" spans="1:15" ht="12.75" customHeight="1">
      <c r="A37" s="15"/>
      <c r="B37" s="12"/>
      <c r="D37" s="13"/>
      <c r="E37" s="13"/>
      <c r="F37" s="50"/>
      <c r="G37" s="50"/>
      <c r="H37" s="50"/>
      <c r="I37" s="50"/>
      <c r="J37" s="50"/>
      <c r="K37" s="59"/>
      <c r="L37" s="59"/>
      <c r="M37" s="20"/>
      <c r="N37" s="18"/>
      <c r="O37" s="4"/>
    </row>
    <row r="38" spans="1:15" ht="12.75" customHeight="1">
      <c r="A38" s="15" t="s">
        <v>46</v>
      </c>
      <c r="B38" s="12" t="s">
        <v>59</v>
      </c>
      <c r="D38" s="13" t="s">
        <v>32</v>
      </c>
      <c r="E38" s="13">
        <v>9084</v>
      </c>
      <c r="F38" s="50"/>
      <c r="G38" s="77" t="s">
        <v>61</v>
      </c>
      <c r="H38" s="77"/>
      <c r="I38" s="77"/>
      <c r="J38" s="77"/>
      <c r="K38" s="77"/>
      <c r="L38" s="77"/>
      <c r="M38" s="20"/>
      <c r="N38" s="18"/>
      <c r="O38" s="4"/>
    </row>
    <row r="39" spans="1:15" ht="12.75" customHeight="1">
      <c r="A39" s="15"/>
      <c r="B39" s="12"/>
      <c r="D39" s="13"/>
      <c r="E39" s="13"/>
      <c r="F39" s="50"/>
      <c r="G39" s="50"/>
      <c r="H39" s="64"/>
      <c r="I39" s="50"/>
      <c r="J39" s="50"/>
      <c r="K39" s="59"/>
      <c r="L39" s="65"/>
      <c r="M39" s="20"/>
      <c r="N39" s="18"/>
      <c r="O39" s="4"/>
    </row>
    <row r="40" spans="1:15" ht="12.75" customHeight="1">
      <c r="A40" s="15"/>
      <c r="B40" s="12"/>
      <c r="D40" s="13"/>
      <c r="E40" s="13"/>
      <c r="F40" s="50"/>
      <c r="G40" s="50"/>
      <c r="H40" s="64"/>
      <c r="I40" s="50"/>
      <c r="J40" s="50"/>
      <c r="K40" s="59"/>
      <c r="L40" s="65"/>
      <c r="M40" s="20"/>
      <c r="N40" s="18"/>
      <c r="O40" s="4"/>
    </row>
    <row r="41" spans="1:10" ht="12.75" customHeight="1">
      <c r="A41" s="15"/>
      <c r="E41" s="1" t="s">
        <v>30</v>
      </c>
      <c r="F41" s="4"/>
      <c r="G41" s="40"/>
      <c r="H41" s="16"/>
      <c r="I41" s="16"/>
      <c r="J41" s="16"/>
    </row>
    <row r="42" ht="12.75" customHeight="1">
      <c r="G42" s="40"/>
    </row>
    <row r="43" spans="1:7" ht="12.75" customHeight="1">
      <c r="A43" s="6" t="s">
        <v>5</v>
      </c>
      <c r="B43" s="12" t="s">
        <v>49</v>
      </c>
      <c r="D43" s="13" t="s">
        <v>0</v>
      </c>
      <c r="E43" s="13">
        <v>6784</v>
      </c>
      <c r="F43" s="76" t="s">
        <v>60</v>
      </c>
      <c r="G43" s="72"/>
    </row>
    <row r="44" spans="2:12" ht="12.75" customHeight="1">
      <c r="B44" s="12"/>
      <c r="D44" s="13"/>
      <c r="E44" s="13"/>
      <c r="F44" s="57"/>
      <c r="G44" s="40"/>
      <c r="H44" s="16"/>
      <c r="I44" s="16"/>
      <c r="J44" s="16"/>
      <c r="L44" s="16"/>
    </row>
    <row r="45" spans="1:14" ht="12.75" customHeight="1">
      <c r="A45" s="6" t="s">
        <v>6</v>
      </c>
      <c r="B45" s="12" t="s">
        <v>40</v>
      </c>
      <c r="D45" s="13" t="s">
        <v>34</v>
      </c>
      <c r="E45" s="13">
        <v>4845</v>
      </c>
      <c r="F45" s="57"/>
      <c r="G45" s="38"/>
      <c r="I45" s="38" t="s">
        <v>52</v>
      </c>
      <c r="J45" s="52"/>
      <c r="K45" s="52"/>
      <c r="M45" s="31"/>
      <c r="N45" s="23"/>
    </row>
    <row r="46" spans="2:14" ht="12.75" customHeight="1">
      <c r="B46" s="12"/>
      <c r="D46" s="13"/>
      <c r="E46" s="13"/>
      <c r="F46" s="57"/>
      <c r="M46" s="32"/>
      <c r="N46" s="24"/>
    </row>
    <row r="47" spans="1:14" ht="12.75" customHeight="1">
      <c r="A47" s="6" t="s">
        <v>7</v>
      </c>
      <c r="B47" s="12" t="s">
        <v>56</v>
      </c>
      <c r="D47" s="4" t="s">
        <v>2</v>
      </c>
      <c r="E47" s="13">
        <v>4854</v>
      </c>
      <c r="F47" s="57"/>
      <c r="G47" s="16" t="s">
        <v>24</v>
      </c>
      <c r="M47" s="34"/>
      <c r="N47" s="23"/>
    </row>
    <row r="48" spans="2:14" ht="12.75" customHeight="1">
      <c r="B48" s="12"/>
      <c r="D48" s="13"/>
      <c r="E48" s="13"/>
      <c r="F48" s="57"/>
      <c r="M48" s="20"/>
      <c r="N48" s="18"/>
    </row>
    <row r="49" spans="1:14" ht="12.75" customHeight="1">
      <c r="A49" s="6" t="s">
        <v>8</v>
      </c>
      <c r="B49" s="12" t="s">
        <v>44</v>
      </c>
      <c r="D49" s="13" t="s">
        <v>34</v>
      </c>
      <c r="E49" s="13">
        <v>8682</v>
      </c>
      <c r="F49" s="57"/>
      <c r="M49" s="20"/>
      <c r="N49" s="18"/>
    </row>
    <row r="50" spans="13:14" ht="12.75" customHeight="1">
      <c r="M50" s="20"/>
      <c r="N50" s="18"/>
    </row>
    <row r="51" spans="1:14" ht="15.75" customHeight="1">
      <c r="A51" s="36" t="s">
        <v>41</v>
      </c>
      <c r="B51" s="21"/>
      <c r="C51" s="21"/>
      <c r="D51" s="21"/>
      <c r="E51" s="22"/>
      <c r="F51" s="21"/>
      <c r="G51" s="35"/>
      <c r="H51" s="26"/>
      <c r="I51" s="26"/>
      <c r="J51" s="26"/>
      <c r="K51" s="23"/>
      <c r="M51" s="18"/>
      <c r="N51" s="18"/>
    </row>
    <row r="52" spans="1:14" ht="18" customHeight="1">
      <c r="A52" s="36" t="s">
        <v>42</v>
      </c>
      <c r="B52" s="21"/>
      <c r="C52" s="21"/>
      <c r="D52" s="21"/>
      <c r="E52" s="22"/>
      <c r="F52" s="21"/>
      <c r="G52" s="35"/>
      <c r="H52" s="26"/>
      <c r="I52" s="26"/>
      <c r="J52" s="26"/>
      <c r="K52" s="19"/>
      <c r="M52" s="18"/>
      <c r="N52" s="18"/>
    </row>
    <row r="53" spans="1:14" ht="18" customHeight="1">
      <c r="A53" s="37" t="s">
        <v>43</v>
      </c>
      <c r="B53" s="18"/>
      <c r="C53" s="18"/>
      <c r="D53" s="18"/>
      <c r="E53" s="17"/>
      <c r="F53" s="18"/>
      <c r="G53" s="18"/>
      <c r="H53" s="26"/>
      <c r="I53" s="26"/>
      <c r="J53" s="26"/>
      <c r="K53" s="25"/>
      <c r="M53" s="18"/>
      <c r="N53" s="18"/>
    </row>
    <row r="54" spans="1:14" ht="12.75" customHeight="1">
      <c r="A54" s="12" t="s">
        <v>15</v>
      </c>
      <c r="B54" s="28"/>
      <c r="C54" s="29"/>
      <c r="M54" s="18"/>
      <c r="N54" s="18"/>
    </row>
    <row r="55" spans="13:14" ht="12.75" customHeight="1">
      <c r="M55" s="18"/>
      <c r="N55" s="18"/>
    </row>
    <row r="56" spans="2:14" ht="12.75" customHeight="1">
      <c r="B56" s="16" t="s">
        <v>9</v>
      </c>
      <c r="C56" s="18"/>
      <c r="D56" s="18"/>
      <c r="E56" s="18"/>
      <c r="F56" s="16"/>
      <c r="M56" s="18"/>
      <c r="N56" s="18"/>
    </row>
    <row r="57" spans="2:14" ht="12.75" customHeight="1">
      <c r="B57" s="16" t="s">
        <v>62</v>
      </c>
      <c r="M57" s="18"/>
      <c r="N57" s="18"/>
    </row>
    <row r="58" spans="2:14" ht="12.75" customHeight="1">
      <c r="B58" s="16" t="s">
        <v>10</v>
      </c>
      <c r="M58" s="20"/>
      <c r="N58" s="18"/>
    </row>
    <row r="59" spans="13:14" ht="12.75" customHeight="1">
      <c r="M59" s="18"/>
      <c r="N59" s="18"/>
    </row>
    <row r="60" spans="2:14" ht="12.75" customHeight="1">
      <c r="B60" s="66" t="s">
        <v>11</v>
      </c>
      <c r="C60" s="66"/>
      <c r="D60" s="66"/>
      <c r="E60" s="66"/>
      <c r="F60" s="66"/>
      <c r="G60" s="66"/>
      <c r="H60" s="66"/>
      <c r="I60" s="66"/>
      <c r="J60" s="66"/>
      <c r="K60" s="66"/>
      <c r="M60" s="18"/>
      <c r="N60" s="18"/>
    </row>
    <row r="61" spans="2:14" ht="12.7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M61" s="18"/>
      <c r="N61" s="18"/>
    </row>
    <row r="62" spans="2:14" ht="12.75" customHeight="1">
      <c r="B62" s="66" t="s">
        <v>12</v>
      </c>
      <c r="C62" s="66"/>
      <c r="D62" s="66"/>
      <c r="F62" s="66"/>
      <c r="G62" s="66"/>
      <c r="H62" s="66"/>
      <c r="J62" s="66"/>
      <c r="K62" s="66"/>
      <c r="M62" s="18"/>
      <c r="N62" s="18"/>
    </row>
    <row r="63" spans="2:14" ht="12.75" customHeight="1">
      <c r="B63" s="66" t="s">
        <v>13</v>
      </c>
      <c r="D63" s="5"/>
      <c r="E63"/>
      <c r="H63" s="66"/>
      <c r="I63" s="66"/>
      <c r="J63" s="66"/>
      <c r="K63" s="66"/>
      <c r="M63" s="18"/>
      <c r="N63" s="18"/>
    </row>
    <row r="64" spans="2:14" ht="12.75" customHeight="1">
      <c r="B64" s="66" t="s">
        <v>14</v>
      </c>
      <c r="C64" s="66"/>
      <c r="D64" s="66"/>
      <c r="E64" s="66"/>
      <c r="G64" s="66"/>
      <c r="H64" s="66"/>
      <c r="I64" s="69"/>
      <c r="J64" s="69"/>
      <c r="K64" s="66"/>
      <c r="M64" s="18"/>
      <c r="N64" s="18"/>
    </row>
    <row r="65" spans="3:14" ht="12.75" customHeight="1">
      <c r="C65" s="66"/>
      <c r="D65" s="5"/>
      <c r="H65" s="66"/>
      <c r="I65" s="3"/>
      <c r="J65" s="3"/>
      <c r="K65"/>
      <c r="M65" s="18"/>
      <c r="N65" s="18"/>
    </row>
    <row r="66" spans="1:14" ht="12.75" customHeight="1">
      <c r="A66" s="27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24"/>
      <c r="M66" s="9"/>
      <c r="N66" s="14"/>
    </row>
    <row r="67" spans="2:14" ht="12.75" customHeight="1">
      <c r="B67" s="66"/>
      <c r="D67" s="5"/>
      <c r="E67"/>
      <c r="H67" s="66"/>
      <c r="I67" s="66"/>
      <c r="J67" s="66"/>
      <c r="K67" s="66"/>
      <c r="L67" s="18"/>
      <c r="M67" s="10"/>
      <c r="N67" s="9"/>
    </row>
    <row r="68" spans="1:14" ht="12.75" customHeight="1">
      <c r="A68" s="30"/>
      <c r="B68" s="66"/>
      <c r="C68" s="66"/>
      <c r="D68" s="5"/>
      <c r="H68" s="66"/>
      <c r="I68" s="66"/>
      <c r="J68" s="66"/>
      <c r="K68" s="66"/>
      <c r="L68" s="18"/>
      <c r="M68" s="9"/>
      <c r="N68" s="11"/>
    </row>
    <row r="69" spans="5:14" ht="12.75" customHeight="1">
      <c r="E69" s="67"/>
      <c r="H69" s="66"/>
      <c r="I69" s="68"/>
      <c r="J69" s="68"/>
      <c r="K69" s="66"/>
      <c r="M69" s="9"/>
      <c r="N69" s="9"/>
    </row>
    <row r="70" spans="1:11" ht="12.75" customHeight="1">
      <c r="A70" s="18"/>
      <c r="B70" s="66"/>
      <c r="C70" s="66"/>
      <c r="D70" s="66"/>
      <c r="E70" s="66"/>
      <c r="G70" s="66"/>
      <c r="H70" s="66"/>
      <c r="I70" s="69"/>
      <c r="J70" s="69"/>
      <c r="K70" s="66"/>
    </row>
    <row r="71" spans="2:11" ht="12.75" customHeight="1">
      <c r="B71" s="66"/>
      <c r="C71" s="66"/>
      <c r="D71" s="5"/>
      <c r="H71" s="66"/>
      <c r="I71" s="3"/>
      <c r="J71" s="3"/>
      <c r="K71"/>
    </row>
    <row r="72" spans="2:11" ht="12.75" customHeight="1">
      <c r="B72" s="66"/>
      <c r="C72" s="66"/>
      <c r="D72" s="5"/>
      <c r="H72" s="66"/>
      <c r="I72" s="3"/>
      <c r="J72" s="3"/>
      <c r="K72"/>
    </row>
    <row r="73" spans="8:11" ht="12.75" customHeight="1">
      <c r="H73" s="66"/>
      <c r="I73" s="3"/>
      <c r="J73" s="3"/>
      <c r="K73"/>
    </row>
  </sheetData>
  <sheetProtection/>
  <mergeCells count="1">
    <mergeCell ref="G38:L38"/>
  </mergeCells>
  <printOptions/>
  <pageMargins left="0.45" right="0.17" top="0.17" bottom="0" header="0.17" footer="0.17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2012-02-12T19:50:05Z</cp:lastPrinted>
  <dcterms:created xsi:type="dcterms:W3CDTF">2002-10-20T15:31:44Z</dcterms:created>
  <dcterms:modified xsi:type="dcterms:W3CDTF">2012-02-12T19:50:11Z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