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435" windowWidth="14700" windowHeight="8190" activeTab="0"/>
  </bookViews>
  <sheets>
    <sheet name="BLAD 1" sheetId="1" r:id="rId1"/>
  </sheets>
  <definedNames>
    <definedName name="_xlnm.Print_Area" localSheetId="0">'BLAD 1'!$A$1:$L$70</definedName>
  </definedNames>
  <calcPr fullCalcOnLoad="1"/>
</workbook>
</file>

<file path=xl/sharedStrings.xml><?xml version="1.0" encoding="utf-8"?>
<sst xmlns="http://schemas.openxmlformats.org/spreadsheetml/2006/main" count="103" uniqueCount="68">
  <si>
    <t>VL-VS</t>
  </si>
  <si>
    <t>BCSK</t>
  </si>
  <si>
    <t>MG</t>
  </si>
  <si>
    <t>OG</t>
  </si>
  <si>
    <t>1.</t>
  </si>
  <si>
    <t>2.</t>
  </si>
  <si>
    <t>3.</t>
  </si>
  <si>
    <t>4.</t>
  </si>
  <si>
    <t xml:space="preserve">DE WINNAAR SPEELT DE GEWESTELIJKE FINALE </t>
  </si>
  <si>
    <t>SPORTKLEDIJ en ARBITRAGE VERPLICHT</t>
  </si>
  <si>
    <t xml:space="preserve">Uitslagen volledig ingevuld onmiddellijk sturen naar: </t>
  </si>
  <si>
    <t>DE WITTE JEFFREY</t>
  </si>
  <si>
    <t>Tel. 0497/93.35.91</t>
  </si>
  <si>
    <t>E-mail: jeffreydewitte@gmail.com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</si>
  <si>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</si>
  <si>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2,10m</t>
  </si>
  <si>
    <t>2,30m</t>
  </si>
  <si>
    <t>Car</t>
  </si>
  <si>
    <t>Beu</t>
  </si>
  <si>
    <t>HR</t>
  </si>
  <si>
    <t>Opmerk</t>
  </si>
  <si>
    <t>MP</t>
  </si>
  <si>
    <t>V1 - W2    V2 - W1           V1-V2     W1-W2</t>
  </si>
  <si>
    <t>Lic.</t>
  </si>
  <si>
    <t>Club</t>
  </si>
  <si>
    <t>5.</t>
  </si>
  <si>
    <t>6.</t>
  </si>
  <si>
    <t>7.</t>
  </si>
  <si>
    <t>DISTRICTFINALE</t>
  </si>
  <si>
    <t>8.</t>
  </si>
  <si>
    <t>9.</t>
  </si>
  <si>
    <t>QU</t>
  </si>
  <si>
    <t>Schepens Remi</t>
  </si>
  <si>
    <t>De Ruyte Yvan</t>
  </si>
  <si>
    <t>De Witte Franky</t>
  </si>
  <si>
    <t>10.</t>
  </si>
  <si>
    <t>11.</t>
  </si>
  <si>
    <t>Stevens Patrick</t>
  </si>
  <si>
    <t>12.</t>
  </si>
  <si>
    <t>13.</t>
  </si>
  <si>
    <t>Muyshondt Robert</t>
  </si>
  <si>
    <t>Brijssinck Ronny</t>
  </si>
  <si>
    <t xml:space="preserve"> </t>
  </si>
  <si>
    <t>PROM</t>
  </si>
  <si>
    <r>
      <t xml:space="preserve">                      </t>
    </r>
    <r>
      <rPr>
        <b/>
        <u val="single"/>
        <sz val="10"/>
        <rFont val="Arial"/>
        <family val="2"/>
      </rPr>
      <t>DEELNEMERS : 15</t>
    </r>
  </si>
  <si>
    <t>14.</t>
  </si>
  <si>
    <t>15.</t>
  </si>
  <si>
    <t>1 - 4 / 2 - 3</t>
  </si>
  <si>
    <r>
      <rPr>
        <b/>
        <u val="single"/>
        <sz val="10"/>
        <rFont val="Arial"/>
        <family val="2"/>
      </rPr>
      <t>Gemiddelde:</t>
    </r>
    <r>
      <rPr>
        <b/>
        <sz val="10"/>
        <rFont val="Arial"/>
        <family val="2"/>
      </rPr>
      <t xml:space="preserve">        0,562 - 0,687                     </t>
    </r>
    <r>
      <rPr>
        <b/>
        <u val="single"/>
        <sz val="10"/>
        <rFont val="Arial"/>
        <family val="2"/>
      </rPr>
      <t>Promotiegemiddelde:</t>
    </r>
    <r>
      <rPr>
        <b/>
        <sz val="10"/>
        <rFont val="Arial"/>
        <family val="2"/>
      </rPr>
      <t xml:space="preserve">        =/&gt;  0,688</t>
    </r>
  </si>
  <si>
    <t>Klassement:</t>
  </si>
  <si>
    <t>1. Matchpunten met het minimumgemiddelde van 0,562</t>
  </si>
  <si>
    <t>2. Matchpunten onder het minimumgemiddelde</t>
  </si>
  <si>
    <t>OP 20 EN 21 APRIL IN DISTRICT ZW-VLAANDEREN</t>
  </si>
  <si>
    <t>D'Hondt Roland</t>
  </si>
  <si>
    <t>D'haens Peter</t>
  </si>
  <si>
    <t>Van Leuvenhage Dylan</t>
  </si>
  <si>
    <t>Saey Etienne</t>
  </si>
  <si>
    <t>Boerjan Pierre</t>
  </si>
  <si>
    <t>Goddaert Johan</t>
  </si>
  <si>
    <t>Suij Luc</t>
  </si>
  <si>
    <t>Stuer Eddy</t>
  </si>
  <si>
    <t>Waterschoot Gerry</t>
  </si>
  <si>
    <t>K.SNBA</t>
  </si>
  <si>
    <t>FORFAIT</t>
  </si>
  <si>
    <t>2 MATCHEN + 2 FORFAIT</t>
  </si>
  <si>
    <r>
      <t>Te spelen punten:</t>
    </r>
    <r>
      <rPr>
        <b/>
        <sz val="10"/>
        <rFont val="Arial"/>
        <family val="2"/>
      </rPr>
      <t xml:space="preserve">         27      (gelijke beurten)</t>
    </r>
  </si>
  <si>
    <t>OPMAAK: 19-03-2013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</si>
  <si>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ZAT 23/03/2013 TE 14U00 IN SINT-NIKLASE B.A.</t>
    </r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</si>
</sst>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."/>
    <numFmt numFmtId="165" formatCode="0.000"/>
    <numFmt numFmtId="166" formatCode="\.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5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4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1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64" fontId="9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2" fillId="0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5" fontId="9" fillId="0" borderId="0" xfId="0" applyNumberFormat="1" applyFont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9" fillId="0" borderId="0" xfId="0" applyFont="1" applyAlignment="1">
      <alignment/>
    </xf>
    <xf numFmtId="166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6" fontId="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6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419850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2" y="86"/>
            <a:ext cx="276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2012 - 2013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DRIEBANDEN KLEIN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zoomScaleSheetLayoutView="100" zoomScalePageLayoutView="0" workbookViewId="0" topLeftCell="A1">
      <selection activeCell="T28" sqref="T28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5.28125" style="0" customWidth="1"/>
    <col min="4" max="4" width="9.00390625" style="0" customWidth="1"/>
    <col min="5" max="5" width="9.57421875" style="5" customWidth="1"/>
    <col min="6" max="6" width="5.7109375" style="0" customWidth="1"/>
    <col min="7" max="7" width="6.7109375" style="0" customWidth="1"/>
    <col min="8" max="8" width="6.8515625" style="0" customWidth="1"/>
    <col min="9" max="9" width="6.421875" style="0" customWidth="1"/>
    <col min="10" max="10" width="7.140625" style="0" customWidth="1"/>
    <col min="11" max="11" width="8.140625" style="3" customWidth="1"/>
    <col min="12" max="12" width="9.0039062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6" t="s">
        <v>66</v>
      </c>
      <c r="B9" s="16"/>
      <c r="E9"/>
      <c r="K9"/>
      <c r="M9"/>
    </row>
    <row r="10" spans="1:13" ht="18" customHeight="1">
      <c r="A10"/>
      <c r="B10" s="34" t="s">
        <v>0</v>
      </c>
      <c r="E10" s="1" t="s">
        <v>14</v>
      </c>
      <c r="I10" s="16" t="s">
        <v>44</v>
      </c>
      <c r="J10" s="16"/>
      <c r="K10"/>
      <c r="M10"/>
    </row>
    <row r="11" spans="1:13" ht="12.75" customHeight="1">
      <c r="A11" s="55"/>
      <c r="E11"/>
      <c r="K11"/>
      <c r="M11"/>
    </row>
    <row r="12" spans="4:14" ht="11.25" customHeight="1">
      <c r="D12" s="1" t="s">
        <v>24</v>
      </c>
      <c r="E12" s="1" t="s">
        <v>23</v>
      </c>
      <c r="F12" s="28" t="s">
        <v>21</v>
      </c>
      <c r="G12" s="28" t="s">
        <v>17</v>
      </c>
      <c r="H12" s="28" t="s">
        <v>18</v>
      </c>
      <c r="I12" s="28" t="s">
        <v>15</v>
      </c>
      <c r="J12" s="28" t="s">
        <v>16</v>
      </c>
      <c r="K12" s="35" t="s">
        <v>19</v>
      </c>
      <c r="L12" s="59" t="s">
        <v>20</v>
      </c>
      <c r="M12" s="8"/>
      <c r="N12" s="7"/>
    </row>
    <row r="13" spans="1:19" ht="11.25" customHeight="1">
      <c r="A13" s="50"/>
      <c r="D13" s="4"/>
      <c r="F13" s="37"/>
      <c r="G13" s="27"/>
      <c r="H13" s="40"/>
      <c r="I13" s="40"/>
      <c r="J13" s="27"/>
      <c r="K13" s="48"/>
      <c r="L13" s="48"/>
      <c r="M13" s="42"/>
      <c r="N13" s="43"/>
      <c r="O13" s="33"/>
      <c r="S13" s="12"/>
    </row>
    <row r="14" spans="1:18" ht="11.25" customHeight="1">
      <c r="A14" s="33" t="s">
        <v>4</v>
      </c>
      <c r="B14" s="16" t="s">
        <v>53</v>
      </c>
      <c r="C14" s="16"/>
      <c r="D14" s="39" t="s">
        <v>62</v>
      </c>
      <c r="E14" s="39">
        <v>8149</v>
      </c>
      <c r="F14" s="27">
        <v>6</v>
      </c>
      <c r="G14" s="27">
        <v>100</v>
      </c>
      <c r="H14" s="39">
        <v>116</v>
      </c>
      <c r="I14" s="62">
        <f>ROUNDDOWN(G14/H14,3)</f>
        <v>0.862</v>
      </c>
      <c r="J14" s="63">
        <f>TRUNC(I14*0.9082,3)</f>
        <v>0.782</v>
      </c>
      <c r="K14" s="48">
        <v>9</v>
      </c>
      <c r="L14" s="47" t="s">
        <v>43</v>
      </c>
      <c r="M14" s="42"/>
      <c r="N14" s="43"/>
      <c r="O14" s="39"/>
      <c r="P14" s="32"/>
      <c r="Q14" s="32"/>
      <c r="R14" s="32"/>
    </row>
    <row r="15" spans="1:18" ht="11.25" customHeight="1">
      <c r="A15" s="33"/>
      <c r="B15" s="16"/>
      <c r="C15" s="16"/>
      <c r="D15" s="39"/>
      <c r="E15" s="39"/>
      <c r="F15" s="27"/>
      <c r="G15" s="27"/>
      <c r="H15" s="39"/>
      <c r="I15" s="62"/>
      <c r="J15" s="63"/>
      <c r="K15" s="48"/>
      <c r="L15" s="47"/>
      <c r="M15" s="42"/>
      <c r="N15" s="43"/>
      <c r="O15" s="39"/>
      <c r="P15" s="32"/>
      <c r="Q15" s="32"/>
      <c r="R15" s="32"/>
    </row>
    <row r="16" spans="1:15" ht="11.25" customHeight="1">
      <c r="A16" s="33" t="s">
        <v>5</v>
      </c>
      <c r="B16" s="16" t="s">
        <v>54</v>
      </c>
      <c r="C16" s="16"/>
      <c r="D16" s="39" t="s">
        <v>1</v>
      </c>
      <c r="E16" s="39">
        <v>7810</v>
      </c>
      <c r="F16" s="27">
        <v>4</v>
      </c>
      <c r="G16" s="27">
        <v>73</v>
      </c>
      <c r="H16" s="27">
        <v>105</v>
      </c>
      <c r="I16" s="62">
        <f>ROUNDDOWN(G16/H16,3)</f>
        <v>0.695</v>
      </c>
      <c r="J16" s="63">
        <f>TRUNC(I16*0.9082,3)</f>
        <v>0.631</v>
      </c>
      <c r="K16" s="48">
        <v>4</v>
      </c>
      <c r="L16" s="47" t="s">
        <v>43</v>
      </c>
      <c r="M16" s="42"/>
      <c r="N16" s="43"/>
      <c r="O16" s="39"/>
    </row>
    <row r="17" spans="1:15" ht="11.25" customHeight="1">
      <c r="A17" s="33"/>
      <c r="B17" s="16"/>
      <c r="C17" s="16"/>
      <c r="D17" s="39"/>
      <c r="E17" s="39"/>
      <c r="F17" s="27"/>
      <c r="G17" s="27"/>
      <c r="H17" s="27"/>
      <c r="I17" s="63"/>
      <c r="J17" s="63"/>
      <c r="K17" s="48"/>
      <c r="L17" s="47"/>
      <c r="M17" s="42"/>
      <c r="N17" s="43"/>
      <c r="O17" s="39"/>
    </row>
    <row r="18" spans="1:18" ht="11.25" customHeight="1">
      <c r="A18" s="33" t="s">
        <v>6</v>
      </c>
      <c r="B18" s="16" t="s">
        <v>55</v>
      </c>
      <c r="C18" s="16"/>
      <c r="D18" s="39" t="s">
        <v>1</v>
      </c>
      <c r="E18" s="39">
        <v>8674</v>
      </c>
      <c r="F18" s="27">
        <v>6</v>
      </c>
      <c r="G18" s="27">
        <v>71</v>
      </c>
      <c r="H18" s="27">
        <v>107</v>
      </c>
      <c r="I18" s="62">
        <f>ROUNDDOWN(G18/H18,3)</f>
        <v>0.663</v>
      </c>
      <c r="J18" s="63">
        <f>TRUNC(I18*0.9082,3)</f>
        <v>0.602</v>
      </c>
      <c r="K18" s="48">
        <v>6</v>
      </c>
      <c r="L18" s="48" t="s">
        <v>2</v>
      </c>
      <c r="M18" s="39"/>
      <c r="N18" s="16"/>
      <c r="O18" s="39"/>
      <c r="P18" s="31"/>
      <c r="Q18" s="31"/>
      <c r="R18" s="31"/>
    </row>
    <row r="19" spans="1:18" ht="11.25" customHeight="1">
      <c r="A19" s="33"/>
      <c r="B19" s="16"/>
      <c r="C19" s="16"/>
      <c r="D19" s="39"/>
      <c r="E19" s="39"/>
      <c r="F19" s="27"/>
      <c r="G19" s="27"/>
      <c r="H19" s="27"/>
      <c r="I19" s="63"/>
      <c r="J19" s="63"/>
      <c r="K19" s="48"/>
      <c r="L19" s="48"/>
      <c r="M19" s="39"/>
      <c r="N19" s="16"/>
      <c r="O19" s="39"/>
      <c r="P19" s="31"/>
      <c r="Q19" s="31"/>
      <c r="R19" s="31"/>
    </row>
    <row r="20" spans="1:19" ht="11.25" customHeight="1">
      <c r="A20" s="33" t="s">
        <v>7</v>
      </c>
      <c r="B20" s="16" t="s">
        <v>56</v>
      </c>
      <c r="C20" s="16"/>
      <c r="D20" s="39" t="s">
        <v>31</v>
      </c>
      <c r="E20" s="39">
        <v>5747</v>
      </c>
      <c r="F20" s="45">
        <v>6</v>
      </c>
      <c r="G20" s="45">
        <v>106</v>
      </c>
      <c r="H20" s="45">
        <v>170</v>
      </c>
      <c r="I20" s="62">
        <f>ROUNDDOWN(G20/H20,3)</f>
        <v>0.623</v>
      </c>
      <c r="J20" s="63">
        <f>TRUNC(I20*0.9082,3)</f>
        <v>0.565</v>
      </c>
      <c r="K20" s="48">
        <v>6</v>
      </c>
      <c r="L20" s="48" t="s">
        <v>2</v>
      </c>
      <c r="M20" s="42"/>
      <c r="N20" s="43"/>
      <c r="O20" s="39"/>
      <c r="Q20" s="27"/>
      <c r="S20" s="25"/>
    </row>
    <row r="21" spans="1:19" ht="11.25" customHeight="1">
      <c r="A21" s="33"/>
      <c r="B21" s="16"/>
      <c r="C21" s="16"/>
      <c r="D21" s="39"/>
      <c r="E21" s="39"/>
      <c r="F21" s="27"/>
      <c r="G21" s="27"/>
      <c r="H21" s="39"/>
      <c r="I21" s="62"/>
      <c r="J21" s="63"/>
      <c r="K21" s="48"/>
      <c r="L21" s="48"/>
      <c r="M21" s="37"/>
      <c r="N21" s="44"/>
      <c r="O21" s="39"/>
      <c r="P21" s="31"/>
      <c r="Q21" s="31"/>
      <c r="R21" s="31"/>
      <c r="S21" s="31"/>
    </row>
    <row r="22" spans="1:19" ht="11.25" customHeight="1">
      <c r="A22" s="33" t="s">
        <v>25</v>
      </c>
      <c r="B22" s="16" t="s">
        <v>57</v>
      </c>
      <c r="C22" s="16"/>
      <c r="D22" s="39" t="s">
        <v>1</v>
      </c>
      <c r="E22" s="39">
        <v>7812</v>
      </c>
      <c r="F22" s="27">
        <v>6</v>
      </c>
      <c r="G22" s="27">
        <v>96</v>
      </c>
      <c r="H22" s="39">
        <v>161</v>
      </c>
      <c r="I22" s="62">
        <f>ROUNDDOWN(G22/H22,3)</f>
        <v>0.596</v>
      </c>
      <c r="J22" s="63">
        <f>TRUNC(I22*0.9082,3)</f>
        <v>0.541</v>
      </c>
      <c r="K22" s="48">
        <v>5</v>
      </c>
      <c r="L22" s="48" t="s">
        <v>2</v>
      </c>
      <c r="M22" s="37"/>
      <c r="N22" s="44"/>
      <c r="O22" s="30"/>
      <c r="P22" s="12"/>
      <c r="Q22" s="16"/>
      <c r="R22" s="12"/>
      <c r="S22" s="12"/>
    </row>
    <row r="23" spans="1:15" ht="11.25" customHeight="1">
      <c r="A23" s="33"/>
      <c r="B23" s="60"/>
      <c r="C23" s="16"/>
      <c r="D23" s="39"/>
      <c r="E23" s="39"/>
      <c r="F23" s="27"/>
      <c r="G23" s="27"/>
      <c r="H23" s="27"/>
      <c r="I23" s="63"/>
      <c r="J23" s="63"/>
      <c r="K23" s="48"/>
      <c r="L23" s="48"/>
      <c r="M23" s="37"/>
      <c r="N23" s="44"/>
      <c r="O23" s="39"/>
    </row>
    <row r="24" spans="1:18" ht="11.25" customHeight="1">
      <c r="A24" s="33" t="s">
        <v>26</v>
      </c>
      <c r="B24" s="16" t="s">
        <v>41</v>
      </c>
      <c r="C24" s="16"/>
      <c r="D24" s="39" t="s">
        <v>62</v>
      </c>
      <c r="E24" s="39">
        <v>8346</v>
      </c>
      <c r="F24" s="27">
        <v>4</v>
      </c>
      <c r="G24" s="27">
        <v>98</v>
      </c>
      <c r="H24" s="39">
        <v>159</v>
      </c>
      <c r="I24" s="62">
        <f>ROUNDDOWN(G24/H24,3)</f>
        <v>0.616</v>
      </c>
      <c r="J24" s="63">
        <f>TRUNC(I24*0.9082,3)</f>
        <v>0.559</v>
      </c>
      <c r="K24" s="48">
        <v>5</v>
      </c>
      <c r="L24" s="48" t="s">
        <v>2</v>
      </c>
      <c r="M24" s="37"/>
      <c r="N24" s="44"/>
      <c r="O24" s="39"/>
      <c r="P24" s="16"/>
      <c r="Q24" s="18"/>
      <c r="R24" s="17"/>
    </row>
    <row r="25" spans="1:19" ht="11.25" customHeight="1">
      <c r="A25" s="33"/>
      <c r="B25" s="16"/>
      <c r="C25" s="16"/>
      <c r="D25" s="39"/>
      <c r="E25" s="39"/>
      <c r="F25" s="27"/>
      <c r="G25" s="27"/>
      <c r="H25" s="1"/>
      <c r="I25" s="64"/>
      <c r="J25" s="63"/>
      <c r="K25" s="51"/>
      <c r="L25" s="48"/>
      <c r="M25" s="39"/>
      <c r="N25" s="16"/>
      <c r="O25" s="39"/>
      <c r="R25" s="2"/>
      <c r="S25" s="15"/>
    </row>
    <row r="26" spans="1:19" ht="11.25" customHeight="1">
      <c r="A26" s="33" t="s">
        <v>27</v>
      </c>
      <c r="B26" s="16" t="s">
        <v>40</v>
      </c>
      <c r="C26" s="16"/>
      <c r="D26" s="39" t="s">
        <v>62</v>
      </c>
      <c r="E26" s="39">
        <v>8332</v>
      </c>
      <c r="F26" s="39">
        <v>4</v>
      </c>
      <c r="G26" s="27">
        <v>104</v>
      </c>
      <c r="H26" s="39">
        <v>184</v>
      </c>
      <c r="I26" s="62">
        <f>ROUNDDOWN(G26/H26,3)</f>
        <v>0.565</v>
      </c>
      <c r="J26" s="63">
        <f>TRUNC(I26*0.9082,3)</f>
        <v>0.513</v>
      </c>
      <c r="K26" s="48">
        <v>5</v>
      </c>
      <c r="L26" s="48" t="s">
        <v>2</v>
      </c>
      <c r="M26" s="39"/>
      <c r="N26" s="16"/>
      <c r="O26" s="33"/>
      <c r="P26" s="31"/>
      <c r="Q26" s="31"/>
      <c r="R26" s="31"/>
      <c r="S26" s="31"/>
    </row>
    <row r="27" spans="1:19" ht="11.25" customHeight="1">
      <c r="A27" s="33"/>
      <c r="B27" s="16"/>
      <c r="C27" s="16"/>
      <c r="D27" s="39"/>
      <c r="E27" s="39"/>
      <c r="F27" s="39"/>
      <c r="G27" s="38"/>
      <c r="H27" s="16"/>
      <c r="I27" s="16"/>
      <c r="J27" s="27"/>
      <c r="K27" s="52"/>
      <c r="L27" s="49"/>
      <c r="M27" s="39"/>
      <c r="N27" s="16"/>
      <c r="O27" s="36"/>
      <c r="P27" s="27"/>
      <c r="Q27" s="17"/>
      <c r="R27" s="17"/>
      <c r="S27" s="16"/>
    </row>
    <row r="28" spans="1:15" ht="11.25" customHeight="1">
      <c r="A28" s="33" t="s">
        <v>29</v>
      </c>
      <c r="B28" s="16" t="s">
        <v>58</v>
      </c>
      <c r="C28" s="16"/>
      <c r="D28" s="39" t="s">
        <v>1</v>
      </c>
      <c r="E28" s="39">
        <v>8385</v>
      </c>
      <c r="F28" s="39">
        <v>6</v>
      </c>
      <c r="G28" s="39">
        <v>69</v>
      </c>
      <c r="H28" s="39">
        <v>132</v>
      </c>
      <c r="I28" s="62">
        <f>ROUNDDOWN(G28/H28,3)</f>
        <v>0.522</v>
      </c>
      <c r="J28" s="63">
        <f>TRUNC(I28*0.9082,3)</f>
        <v>0.474</v>
      </c>
      <c r="K28" s="48">
        <v>7</v>
      </c>
      <c r="L28" s="48" t="s">
        <v>3</v>
      </c>
      <c r="O28" s="4"/>
    </row>
    <row r="29" spans="1:15" ht="11.25" customHeight="1">
      <c r="A29" s="33"/>
      <c r="B29" s="16"/>
      <c r="C29" s="16"/>
      <c r="D29" s="39"/>
      <c r="E29" s="39"/>
      <c r="F29" s="39"/>
      <c r="G29" s="39"/>
      <c r="H29" s="39"/>
      <c r="I29" s="39"/>
      <c r="J29" s="39"/>
      <c r="K29" s="48"/>
      <c r="L29" s="54"/>
      <c r="M29" s="18"/>
      <c r="N29" s="17"/>
      <c r="O29" s="4"/>
    </row>
    <row r="30" spans="1:15" ht="11.25" customHeight="1">
      <c r="A30" s="33" t="s">
        <v>30</v>
      </c>
      <c r="B30" s="16" t="s">
        <v>33</v>
      </c>
      <c r="C30" s="16"/>
      <c r="D30" s="39" t="s">
        <v>62</v>
      </c>
      <c r="E30" s="39">
        <v>4913</v>
      </c>
      <c r="F30" s="39">
        <v>4</v>
      </c>
      <c r="G30" s="39">
        <v>101</v>
      </c>
      <c r="H30" s="39">
        <v>185</v>
      </c>
      <c r="I30" s="62">
        <f>ROUNDDOWN(G30/H30,3)</f>
        <v>0.545</v>
      </c>
      <c r="J30" s="63">
        <f>TRUNC(I30*0.9082,3)</f>
        <v>0.494</v>
      </c>
      <c r="K30" s="48">
        <v>5</v>
      </c>
      <c r="L30" s="48" t="s">
        <v>3</v>
      </c>
      <c r="M30" s="18"/>
      <c r="N30" s="17"/>
      <c r="O30" s="4"/>
    </row>
    <row r="31" spans="1:20" ht="11.25" customHeight="1">
      <c r="A31" s="33"/>
      <c r="B31" s="16"/>
      <c r="C31" s="16"/>
      <c r="D31" s="39"/>
      <c r="E31" s="39"/>
      <c r="F31" s="39"/>
      <c r="G31" s="39"/>
      <c r="H31" s="53"/>
      <c r="I31" s="39"/>
      <c r="J31" s="39"/>
      <c r="K31" s="48"/>
      <c r="L31" s="54"/>
      <c r="M31" s="18"/>
      <c r="N31" s="17"/>
      <c r="O31" s="13" t="s">
        <v>42</v>
      </c>
      <c r="T31" t="s">
        <v>42</v>
      </c>
    </row>
    <row r="32" spans="1:15" ht="11.25" customHeight="1">
      <c r="A32" s="33" t="s">
        <v>35</v>
      </c>
      <c r="B32" s="16" t="s">
        <v>32</v>
      </c>
      <c r="C32" s="16"/>
      <c r="D32" s="39" t="s">
        <v>31</v>
      </c>
      <c r="E32" s="39">
        <v>4967</v>
      </c>
      <c r="F32" s="39">
        <v>4</v>
      </c>
      <c r="G32" s="39">
        <v>91</v>
      </c>
      <c r="H32" s="39">
        <v>179</v>
      </c>
      <c r="I32" s="62">
        <f>ROUNDDOWN(G32/H32,3)</f>
        <v>0.508</v>
      </c>
      <c r="J32" s="63">
        <f>TRUNC(I32*0.9082,3)</f>
        <v>0.461</v>
      </c>
      <c r="K32" s="48">
        <v>5</v>
      </c>
      <c r="L32" s="48" t="s">
        <v>3</v>
      </c>
      <c r="M32" s="18"/>
      <c r="N32" s="17"/>
      <c r="O32" s="4"/>
    </row>
    <row r="33" spans="1:15" ht="11.25" customHeight="1">
      <c r="A33" s="33"/>
      <c r="B33" s="16"/>
      <c r="C33" s="16"/>
      <c r="D33" s="39"/>
      <c r="E33" s="39"/>
      <c r="F33" s="39"/>
      <c r="G33" s="39"/>
      <c r="H33" s="39"/>
      <c r="I33" s="39"/>
      <c r="J33" s="39"/>
      <c r="K33" s="48"/>
      <c r="L33" s="48"/>
      <c r="M33" s="18"/>
      <c r="N33" s="17"/>
      <c r="O33" s="4"/>
    </row>
    <row r="34" spans="1:15" ht="11.25" customHeight="1">
      <c r="A34" s="33" t="s">
        <v>36</v>
      </c>
      <c r="B34" s="16" t="s">
        <v>37</v>
      </c>
      <c r="C34" s="16"/>
      <c r="D34" s="39" t="s">
        <v>31</v>
      </c>
      <c r="E34" s="39">
        <v>4845</v>
      </c>
      <c r="F34" s="39">
        <v>4</v>
      </c>
      <c r="G34" s="39">
        <v>70</v>
      </c>
      <c r="H34" s="39">
        <v>140</v>
      </c>
      <c r="I34" s="62">
        <f>ROUNDDOWN(G34/H34,3)</f>
        <v>0.5</v>
      </c>
      <c r="J34" s="63">
        <f>TRUNC(I34*0.9082,3)</f>
        <v>0.454</v>
      </c>
      <c r="K34" s="48">
        <v>4</v>
      </c>
      <c r="L34" s="48" t="s">
        <v>3</v>
      </c>
      <c r="M34" s="18"/>
      <c r="N34" s="17"/>
      <c r="O34" s="4"/>
    </row>
    <row r="35" spans="1:15" ht="11.25" customHeight="1">
      <c r="A35" s="33"/>
      <c r="B35" s="16"/>
      <c r="C35" s="16"/>
      <c r="D35" s="39"/>
      <c r="E35" s="39"/>
      <c r="F35" s="39"/>
      <c r="G35" s="39"/>
      <c r="H35" s="39"/>
      <c r="I35" s="62"/>
      <c r="J35" s="63"/>
      <c r="K35" s="48"/>
      <c r="L35" s="48"/>
      <c r="M35" s="18"/>
      <c r="N35" s="17"/>
      <c r="O35" s="4"/>
    </row>
    <row r="36" spans="1:15" ht="11.25" customHeight="1">
      <c r="A36" s="33" t="s">
        <v>38</v>
      </c>
      <c r="B36" s="16" t="s">
        <v>34</v>
      </c>
      <c r="C36" s="16"/>
      <c r="D36" s="39" t="s">
        <v>1</v>
      </c>
      <c r="E36" s="39">
        <v>6488</v>
      </c>
      <c r="F36" s="39">
        <v>2</v>
      </c>
      <c r="G36" s="39">
        <v>76</v>
      </c>
      <c r="H36" s="39">
        <v>167</v>
      </c>
      <c r="I36" s="62">
        <f>ROUNDDOWN(G36/H36,3)</f>
        <v>0.455</v>
      </c>
      <c r="J36" s="63">
        <f>TRUNC(I36*0.9082,3)</f>
        <v>0.413</v>
      </c>
      <c r="K36" s="48">
        <v>5</v>
      </c>
      <c r="L36" s="48" t="s">
        <v>3</v>
      </c>
      <c r="M36" s="18"/>
      <c r="N36" s="17"/>
      <c r="O36" s="4"/>
    </row>
    <row r="37" spans="1:15" ht="11.25" customHeight="1">
      <c r="A37" s="33"/>
      <c r="B37" s="16"/>
      <c r="C37" s="16"/>
      <c r="D37" s="39"/>
      <c r="E37" s="39"/>
      <c r="F37" s="39"/>
      <c r="G37" s="39"/>
      <c r="H37" s="39"/>
      <c r="I37" s="39"/>
      <c r="J37" s="39"/>
      <c r="K37" s="48"/>
      <c r="L37" s="48"/>
      <c r="M37" s="18"/>
      <c r="N37" s="17"/>
      <c r="O37" s="4"/>
    </row>
    <row r="38" spans="1:15" ht="11.25" customHeight="1">
      <c r="A38" s="33" t="s">
        <v>39</v>
      </c>
      <c r="B38" s="16" t="s">
        <v>59</v>
      </c>
      <c r="C38" s="16"/>
      <c r="D38" s="39" t="s">
        <v>62</v>
      </c>
      <c r="E38" s="39">
        <v>8902</v>
      </c>
      <c r="F38" s="39">
        <v>2</v>
      </c>
      <c r="G38" s="39">
        <v>77</v>
      </c>
      <c r="H38" s="39">
        <v>185</v>
      </c>
      <c r="I38" s="62">
        <f>ROUNDDOWN(G38/H38,3)</f>
        <v>0.416</v>
      </c>
      <c r="J38" s="63">
        <f>TRUNC(I38*0.9082,3)</f>
        <v>0.377</v>
      </c>
      <c r="K38" s="39">
        <v>3</v>
      </c>
      <c r="L38" s="39" t="s">
        <v>3</v>
      </c>
      <c r="M38" s="18"/>
      <c r="N38" s="17"/>
      <c r="O38" s="4"/>
    </row>
    <row r="39" spans="1:15" ht="11.25" customHeight="1">
      <c r="A39" s="33"/>
      <c r="B39" s="16"/>
      <c r="C39" s="16"/>
      <c r="D39" s="39"/>
      <c r="E39" s="39"/>
      <c r="F39" s="39"/>
      <c r="G39" s="66"/>
      <c r="H39" s="66"/>
      <c r="I39" s="66"/>
      <c r="J39" s="66"/>
      <c r="K39" s="66"/>
      <c r="L39" s="66"/>
      <c r="M39" s="18"/>
      <c r="N39" s="17"/>
      <c r="O39" s="4"/>
    </row>
    <row r="40" spans="1:15" ht="11.25" customHeight="1">
      <c r="A40" s="33" t="s">
        <v>45</v>
      </c>
      <c r="B40" s="16" t="s">
        <v>60</v>
      </c>
      <c r="C40" s="16"/>
      <c r="D40" s="39" t="s">
        <v>31</v>
      </c>
      <c r="E40" s="39">
        <v>7897</v>
      </c>
      <c r="F40" s="39">
        <v>0</v>
      </c>
      <c r="G40" s="78" t="s">
        <v>64</v>
      </c>
      <c r="H40" s="78"/>
      <c r="I40" s="78"/>
      <c r="J40" s="78"/>
      <c r="K40" s="78"/>
      <c r="L40" s="78"/>
      <c r="M40" s="18"/>
      <c r="N40" s="17"/>
      <c r="O40" s="4"/>
    </row>
    <row r="41" spans="1:15" ht="11.25" customHeight="1">
      <c r="A41" s="33"/>
      <c r="B41" s="16"/>
      <c r="C41" s="16"/>
      <c r="D41" s="39"/>
      <c r="E41" s="39"/>
      <c r="F41" s="39"/>
      <c r="G41" s="66"/>
      <c r="H41" s="66"/>
      <c r="I41" s="66"/>
      <c r="J41" s="66"/>
      <c r="K41" s="66"/>
      <c r="L41" s="66"/>
      <c r="M41" s="18"/>
      <c r="N41" s="17"/>
      <c r="O41" s="4"/>
    </row>
    <row r="42" spans="1:15" ht="11.25" customHeight="1">
      <c r="A42" s="33" t="s">
        <v>46</v>
      </c>
      <c r="B42" s="16" t="s">
        <v>61</v>
      </c>
      <c r="C42" s="16"/>
      <c r="D42" s="39" t="s">
        <v>62</v>
      </c>
      <c r="E42" s="39">
        <v>8500</v>
      </c>
      <c r="F42" s="66"/>
      <c r="G42" s="78" t="s">
        <v>63</v>
      </c>
      <c r="H42" s="78"/>
      <c r="I42" s="78"/>
      <c r="J42" s="78"/>
      <c r="K42" s="78"/>
      <c r="L42" s="78"/>
      <c r="M42" s="18"/>
      <c r="N42" s="17"/>
      <c r="O42" s="4"/>
    </row>
    <row r="43" spans="1:15" ht="11.25" customHeight="1">
      <c r="A43" s="15"/>
      <c r="B43" s="12"/>
      <c r="D43" s="13"/>
      <c r="E43" s="13"/>
      <c r="F43" s="66"/>
      <c r="G43" s="39"/>
      <c r="H43" s="39"/>
      <c r="I43" s="39"/>
      <c r="J43" s="39"/>
      <c r="K43" s="39"/>
      <c r="L43" s="39"/>
      <c r="M43" s="18"/>
      <c r="N43" s="17"/>
      <c r="O43" s="4"/>
    </row>
    <row r="44" spans="1:15" ht="11.25" customHeight="1">
      <c r="A44" s="15"/>
      <c r="B44" s="12"/>
      <c r="D44" s="13"/>
      <c r="E44" s="13"/>
      <c r="F44" s="39"/>
      <c r="G44" s="39"/>
      <c r="H44" s="53"/>
      <c r="I44" s="39"/>
      <c r="J44" s="39"/>
      <c r="K44" s="48"/>
      <c r="L44" s="54"/>
      <c r="M44" s="18"/>
      <c r="N44" s="17"/>
      <c r="O44" s="4"/>
    </row>
    <row r="45" spans="1:10" ht="11.25" customHeight="1">
      <c r="A45" s="15"/>
      <c r="E45" s="1" t="s">
        <v>28</v>
      </c>
      <c r="F45" s="4"/>
      <c r="G45" s="29"/>
      <c r="H45" s="16"/>
      <c r="I45" s="16"/>
      <c r="J45" s="16"/>
    </row>
    <row r="46" ht="11.25" customHeight="1">
      <c r="G46" s="29"/>
    </row>
    <row r="47" spans="1:7" ht="11.25" customHeight="1">
      <c r="A47" s="6" t="s">
        <v>4</v>
      </c>
      <c r="B47" s="16" t="s">
        <v>53</v>
      </c>
      <c r="C47" s="16"/>
      <c r="D47" s="39" t="s">
        <v>62</v>
      </c>
      <c r="E47" s="39">
        <v>8149</v>
      </c>
      <c r="F47" s="65" t="s">
        <v>67</v>
      </c>
      <c r="G47" s="61"/>
    </row>
    <row r="48" spans="2:12" ht="11.25" customHeight="1">
      <c r="B48" s="16"/>
      <c r="C48" s="16"/>
      <c r="D48" s="39"/>
      <c r="E48" s="39"/>
      <c r="F48" s="46"/>
      <c r="G48" s="29"/>
      <c r="H48" s="16"/>
      <c r="I48" s="16"/>
      <c r="J48" s="16"/>
      <c r="L48" s="16"/>
    </row>
    <row r="49" spans="1:14" ht="11.25" customHeight="1">
      <c r="A49" s="6" t="s">
        <v>5</v>
      </c>
      <c r="B49" s="16" t="s">
        <v>54</v>
      </c>
      <c r="C49" s="16"/>
      <c r="D49" s="39" t="s">
        <v>1</v>
      </c>
      <c r="E49" s="39">
        <v>7810</v>
      </c>
      <c r="F49" s="46"/>
      <c r="G49" s="27"/>
      <c r="I49" s="27" t="s">
        <v>47</v>
      </c>
      <c r="J49" s="41"/>
      <c r="K49" s="41"/>
      <c r="M49" s="23"/>
      <c r="N49" s="19"/>
    </row>
    <row r="50" spans="2:14" ht="11.25" customHeight="1">
      <c r="B50" s="16"/>
      <c r="C50" s="16"/>
      <c r="D50" s="39"/>
      <c r="E50" s="39"/>
      <c r="F50" s="46"/>
      <c r="M50" s="24"/>
      <c r="N50" s="20"/>
    </row>
    <row r="51" spans="1:14" ht="11.25" customHeight="1">
      <c r="A51" s="6" t="s">
        <v>6</v>
      </c>
      <c r="B51" s="16" t="s">
        <v>55</v>
      </c>
      <c r="C51" s="16"/>
      <c r="D51" s="39" t="s">
        <v>1</v>
      </c>
      <c r="E51" s="39">
        <v>8674</v>
      </c>
      <c r="F51" s="46"/>
      <c r="G51" s="16" t="s">
        <v>22</v>
      </c>
      <c r="M51" s="26"/>
      <c r="N51" s="19"/>
    </row>
    <row r="52" spans="2:14" ht="11.25" customHeight="1">
      <c r="B52" s="16"/>
      <c r="C52" s="16"/>
      <c r="D52" s="39"/>
      <c r="E52" s="39"/>
      <c r="F52" s="46"/>
      <c r="M52" s="18"/>
      <c r="N52" s="17"/>
    </row>
    <row r="53" spans="1:14" ht="11.25" customHeight="1">
      <c r="A53" s="6" t="s">
        <v>7</v>
      </c>
      <c r="B53" s="16" t="s">
        <v>56</v>
      </c>
      <c r="C53" s="16"/>
      <c r="D53" s="39" t="s">
        <v>31</v>
      </c>
      <c r="E53" s="39">
        <v>5747</v>
      </c>
      <c r="F53" s="46"/>
      <c r="M53" s="18"/>
      <c r="N53" s="17"/>
    </row>
    <row r="54" spans="2:14" ht="11.25" customHeight="1">
      <c r="B54" s="16"/>
      <c r="C54" s="16"/>
      <c r="D54" s="39"/>
      <c r="E54" s="39"/>
      <c r="F54" s="77"/>
      <c r="M54" s="18"/>
      <c r="N54" s="17"/>
    </row>
    <row r="55" spans="13:14" ht="11.25" customHeight="1">
      <c r="M55" s="18"/>
      <c r="N55" s="17"/>
    </row>
    <row r="56" spans="1:13" ht="11.25" customHeight="1">
      <c r="A56" s="67"/>
      <c r="B56" s="61" t="s">
        <v>65</v>
      </c>
      <c r="C56" s="2"/>
      <c r="D56" s="2"/>
      <c r="E56" s="68"/>
      <c r="F56" s="68"/>
      <c r="H56" s="69"/>
      <c r="I56" s="58"/>
      <c r="J56" s="55"/>
      <c r="K56" s="55"/>
      <c r="L56" s="55"/>
      <c r="M56"/>
    </row>
    <row r="57" spans="1:13" ht="11.25" customHeight="1">
      <c r="A57" s="67"/>
      <c r="B57" s="61"/>
      <c r="C57" s="2"/>
      <c r="D57" s="2"/>
      <c r="E57" s="68"/>
      <c r="F57" s="68"/>
      <c r="H57" s="69"/>
      <c r="I57" s="58"/>
      <c r="J57" s="55"/>
      <c r="K57" s="55"/>
      <c r="L57" s="55"/>
      <c r="M57"/>
    </row>
    <row r="58" spans="1:13" ht="11.25" customHeight="1">
      <c r="A58" s="67"/>
      <c r="B58" s="66" t="s">
        <v>48</v>
      </c>
      <c r="C58" s="66"/>
      <c r="D58" s="66"/>
      <c r="E58" s="66"/>
      <c r="F58" s="66"/>
      <c r="G58" s="66"/>
      <c r="H58" s="66"/>
      <c r="I58" s="66"/>
      <c r="J58" s="66"/>
      <c r="K58" s="68"/>
      <c r="L58" s="2"/>
      <c r="M58" s="29"/>
    </row>
    <row r="59" spans="1:13" ht="11.25" customHeight="1">
      <c r="A59" s="67"/>
      <c r="F59" s="4"/>
      <c r="I59" s="3"/>
      <c r="K59" s="4"/>
      <c r="M59"/>
    </row>
    <row r="60" spans="1:13" ht="11.25" customHeight="1">
      <c r="A60" s="70"/>
      <c r="B60" s="71" t="s">
        <v>49</v>
      </c>
      <c r="C60" s="66"/>
      <c r="D60" s="2"/>
      <c r="E60" s="68"/>
      <c r="F60" s="2"/>
      <c r="G60" s="55"/>
      <c r="H60" s="55"/>
      <c r="I60" s="55"/>
      <c r="J60" s="72"/>
      <c r="K60" s="57"/>
      <c r="L60" s="55"/>
      <c r="M60"/>
    </row>
    <row r="61" spans="1:13" ht="11.25" customHeight="1">
      <c r="A61" s="73"/>
      <c r="B61" s="16" t="s">
        <v>50</v>
      </c>
      <c r="C61" s="16"/>
      <c r="D61" s="16"/>
      <c r="E61" s="74"/>
      <c r="F61" s="16"/>
      <c r="G61" s="16"/>
      <c r="H61" s="16"/>
      <c r="I61" s="16"/>
      <c r="J61" s="16"/>
      <c r="K61" s="39"/>
      <c r="L61" s="75"/>
      <c r="M61"/>
    </row>
    <row r="62" spans="1:13" ht="11.25" customHeight="1">
      <c r="A62" s="60"/>
      <c r="B62" s="16" t="s">
        <v>51</v>
      </c>
      <c r="C62" s="53"/>
      <c r="D62" s="16"/>
      <c r="E62" s="74"/>
      <c r="F62" s="16"/>
      <c r="G62" s="16"/>
      <c r="H62" s="16"/>
      <c r="I62" s="16"/>
      <c r="J62" s="16"/>
      <c r="K62" s="39"/>
      <c r="L62" s="76"/>
      <c r="M62"/>
    </row>
    <row r="63" spans="2:14" ht="11.25" customHeight="1">
      <c r="B63" s="16"/>
      <c r="C63" s="16"/>
      <c r="D63" s="16"/>
      <c r="E63" s="74"/>
      <c r="F63" s="16"/>
      <c r="G63" s="16"/>
      <c r="H63" s="16"/>
      <c r="I63" s="16"/>
      <c r="J63" s="16"/>
      <c r="K63" s="41"/>
      <c r="L63" s="16"/>
      <c r="M63" s="17"/>
      <c r="N63" s="17"/>
    </row>
    <row r="64" spans="2:14" ht="11.25" customHeight="1">
      <c r="B64" s="16" t="s">
        <v>8</v>
      </c>
      <c r="C64" s="16"/>
      <c r="D64" s="16"/>
      <c r="E64" s="16"/>
      <c r="F64" s="16"/>
      <c r="G64" s="16"/>
      <c r="H64" s="16"/>
      <c r="I64" s="16"/>
      <c r="J64" s="16"/>
      <c r="K64" s="41"/>
      <c r="L64" s="16"/>
      <c r="M64" s="17"/>
      <c r="N64" s="17"/>
    </row>
    <row r="65" spans="2:14" ht="11.25" customHeight="1">
      <c r="B65" s="16" t="s">
        <v>52</v>
      </c>
      <c r="C65" s="16"/>
      <c r="D65" s="16"/>
      <c r="E65" s="74"/>
      <c r="F65" s="16"/>
      <c r="G65" s="16"/>
      <c r="H65" s="16"/>
      <c r="I65" s="16"/>
      <c r="J65" s="16"/>
      <c r="K65" s="41"/>
      <c r="L65" s="16"/>
      <c r="M65" s="17"/>
      <c r="N65" s="17"/>
    </row>
    <row r="66" spans="2:14" ht="11.25" customHeight="1">
      <c r="B66" s="16" t="s">
        <v>9</v>
      </c>
      <c r="C66" s="16"/>
      <c r="D66" s="16"/>
      <c r="E66" s="74"/>
      <c r="F66" s="16"/>
      <c r="G66" s="16"/>
      <c r="H66" s="16"/>
      <c r="I66" s="16"/>
      <c r="J66" s="16"/>
      <c r="K66" s="41"/>
      <c r="L66" s="16"/>
      <c r="M66" s="18"/>
      <c r="N66" s="17"/>
    </row>
    <row r="67" spans="2:14" ht="11.25" customHeight="1">
      <c r="B67" s="16"/>
      <c r="C67" s="16"/>
      <c r="D67" s="16"/>
      <c r="E67" s="74"/>
      <c r="F67" s="16"/>
      <c r="G67" s="16"/>
      <c r="H67" s="16"/>
      <c r="I67" s="16"/>
      <c r="J67" s="16"/>
      <c r="K67" s="41"/>
      <c r="L67" s="16"/>
      <c r="M67" s="17"/>
      <c r="N67" s="17"/>
    </row>
    <row r="68" spans="2:14" ht="11.25" customHeight="1">
      <c r="B68" s="16" t="s">
        <v>10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7"/>
      <c r="N68" s="17"/>
    </row>
    <row r="69" spans="2:14" ht="11.25" customHeight="1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7"/>
      <c r="N69" s="17"/>
    </row>
    <row r="70" spans="2:14" ht="11.25" customHeight="1">
      <c r="B70" s="16" t="s">
        <v>11</v>
      </c>
      <c r="C70" s="16"/>
      <c r="D70" s="16"/>
      <c r="E70" s="16" t="s">
        <v>12</v>
      </c>
      <c r="F70" s="16"/>
      <c r="G70" s="16"/>
      <c r="H70" s="16"/>
      <c r="I70" s="16" t="s">
        <v>13</v>
      </c>
      <c r="J70" s="16"/>
      <c r="K70" s="16"/>
      <c r="L70" s="16"/>
      <c r="M70" s="17"/>
      <c r="N70" s="17"/>
    </row>
    <row r="71" spans="4:14" ht="12.75" customHeight="1">
      <c r="D71" s="5"/>
      <c r="E71"/>
      <c r="H71" s="55"/>
      <c r="I71" s="55"/>
      <c r="J71" s="55"/>
      <c r="K71" s="55"/>
      <c r="M71" s="17"/>
      <c r="N71" s="17"/>
    </row>
    <row r="72" spans="3:14" ht="12.75" customHeight="1">
      <c r="C72" s="55"/>
      <c r="D72" s="55"/>
      <c r="E72" s="55"/>
      <c r="G72" s="55"/>
      <c r="H72" s="55"/>
      <c r="I72" s="58"/>
      <c r="J72" s="58"/>
      <c r="K72" s="55"/>
      <c r="M72" s="17"/>
      <c r="N72" s="17"/>
    </row>
    <row r="73" spans="3:14" ht="12.75" customHeight="1">
      <c r="C73" s="55"/>
      <c r="D73" s="5"/>
      <c r="H73" s="55"/>
      <c r="I73" s="3"/>
      <c r="J73" s="3"/>
      <c r="K73"/>
      <c r="M73" s="17"/>
      <c r="N73" s="17"/>
    </row>
    <row r="74" spans="1:14" ht="12.75" customHeight="1">
      <c r="A74" s="21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20"/>
      <c r="M74" s="9"/>
      <c r="N74" s="14"/>
    </row>
    <row r="75" spans="2:14" ht="12.75" customHeight="1">
      <c r="B75" s="55"/>
      <c r="D75" s="5"/>
      <c r="E75"/>
      <c r="H75" s="55"/>
      <c r="I75" s="55"/>
      <c r="J75" s="55"/>
      <c r="K75" s="55"/>
      <c r="L75" s="17"/>
      <c r="M75" s="10"/>
      <c r="N75" s="9"/>
    </row>
    <row r="76" spans="1:14" ht="12.75" customHeight="1">
      <c r="A76" s="22"/>
      <c r="B76" s="55"/>
      <c r="C76" s="55"/>
      <c r="D76" s="5"/>
      <c r="H76" s="55"/>
      <c r="I76" s="55"/>
      <c r="J76" s="55"/>
      <c r="K76" s="55"/>
      <c r="L76" s="17"/>
      <c r="M76" s="9"/>
      <c r="N76" s="11"/>
    </row>
    <row r="77" spans="5:14" ht="12.75" customHeight="1">
      <c r="E77" s="56"/>
      <c r="H77" s="55"/>
      <c r="I77" s="57"/>
      <c r="J77" s="57"/>
      <c r="K77" s="55"/>
      <c r="M77" s="9"/>
      <c r="N77" s="9"/>
    </row>
    <row r="78" spans="1:11" ht="12.75" customHeight="1">
      <c r="A78" s="17"/>
      <c r="B78" s="55"/>
      <c r="C78" s="55"/>
      <c r="D78" s="55"/>
      <c r="E78" s="55"/>
      <c r="G78" s="55"/>
      <c r="H78" s="55"/>
      <c r="I78" s="58"/>
      <c r="J78" s="58"/>
      <c r="K78" s="55"/>
    </row>
    <row r="79" spans="2:11" ht="12.75" customHeight="1">
      <c r="B79" s="55"/>
      <c r="C79" s="55"/>
      <c r="D79" s="5"/>
      <c r="H79" s="55"/>
      <c r="I79" s="3"/>
      <c r="J79" s="3"/>
      <c r="K79"/>
    </row>
    <row r="80" spans="2:11" ht="12.75" customHeight="1">
      <c r="B80" s="55"/>
      <c r="C80" s="55"/>
      <c r="D80" s="5"/>
      <c r="H80" s="55"/>
      <c r="I80" s="3"/>
      <c r="J80" s="3"/>
      <c r="K80"/>
    </row>
    <row r="81" spans="8:11" ht="12.75" customHeight="1">
      <c r="H81" s="55"/>
      <c r="I81" s="3"/>
      <c r="J81" s="3"/>
      <c r="K81"/>
    </row>
  </sheetData>
  <sheetProtection/>
  <mergeCells count="2">
    <mergeCell ref="G40:L40"/>
    <mergeCell ref="G42:L42"/>
  </mergeCells>
  <printOptions/>
  <pageMargins left="0.45" right="0.17" top="0.17" bottom="0" header="0.17" footer="0.17"/>
  <pageSetup horizontalDpi="300" verticalDpi="300" orientation="portrait" paperSize="9" r:id="rId5"/>
  <drawing r:id="rId4"/>
  <legacyDrawing r:id="rId3"/>
  <oleObjects>
    <oleObject progId="CorelDraw.Graphic.7" shapeId="267067" r:id="rId1"/>
    <oleObject progId="CorelDraw.Graphic.7" shapeId="26706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2013-03-17T20:58:31Z</cp:lastPrinted>
  <dcterms:created xsi:type="dcterms:W3CDTF">2002-10-20T15:31:44Z</dcterms:created>
  <dcterms:modified xsi:type="dcterms:W3CDTF">2013-03-19T12:28:30Z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