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<sst xmlns="http://schemas.openxmlformats.org/spreadsheetml/2006/main" count="47" uniqueCount="20">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</sst>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133350</xdr:rowOff>
    </xdr:from>
    <xdr:to>
      <xdr:col>12</xdr:col>
      <xdr:colOff>114300</xdr:colOff>
      <xdr:row>61</xdr:row>
      <xdr:rowOff>28575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934450"/>
          <a:ext cx="5981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7288</v>
          </cell>
          <cell r="B573" t="str">
            <v>HURTEKANT Luc</v>
          </cell>
          <cell r="C573" t="str">
            <v>V.R</v>
          </cell>
        </row>
        <row r="574">
          <cell r="A574">
            <v>9079</v>
          </cell>
          <cell r="B574" t="str">
            <v>HIMPE Jean</v>
          </cell>
          <cell r="C574" t="str">
            <v>V.R</v>
          </cell>
          <cell r="D574" t="str">
            <v>NS</v>
          </cell>
        </row>
        <row r="575">
          <cell r="A575">
            <v>9080</v>
          </cell>
          <cell r="B575" t="str">
            <v>VANKEISBILCK Alex</v>
          </cell>
          <cell r="C575" t="str">
            <v>V.R</v>
          </cell>
          <cell r="D575" t="str">
            <v>NS</v>
          </cell>
        </row>
        <row r="576">
          <cell r="A576">
            <v>9081</v>
          </cell>
          <cell r="B576" t="str">
            <v>CALLEWAERT Geert</v>
          </cell>
          <cell r="C576" t="str">
            <v>V.R</v>
          </cell>
          <cell r="D576" t="str">
            <v>NS</v>
          </cell>
        </row>
        <row r="578">
          <cell r="A578">
            <v>4178</v>
          </cell>
          <cell r="B578" t="str">
            <v>BROUCKAERT Gerard</v>
          </cell>
          <cell r="C578" t="str">
            <v>DOS</v>
          </cell>
        </row>
        <row r="579">
          <cell r="A579" t="str">
            <v>4693B</v>
          </cell>
          <cell r="B579" t="str">
            <v>MOSTREY Peter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4765</v>
          </cell>
          <cell r="B582" t="str">
            <v>DEBAES Peter</v>
          </cell>
          <cell r="C582" t="str">
            <v>DOS</v>
          </cell>
        </row>
        <row r="583">
          <cell r="A583">
            <v>4766</v>
          </cell>
          <cell r="B583" t="str">
            <v>DEBRUYNE Willy</v>
          </cell>
          <cell r="C583" t="str">
            <v>DOS</v>
          </cell>
        </row>
        <row r="584">
          <cell r="A584">
            <v>4768</v>
          </cell>
          <cell r="B584" t="str">
            <v>DEDIER Georges</v>
          </cell>
          <cell r="C584" t="str">
            <v>DOS</v>
          </cell>
        </row>
        <row r="585">
          <cell r="A585">
            <v>4774</v>
          </cell>
          <cell r="B585" t="str">
            <v>DUYCK Peter</v>
          </cell>
          <cell r="C585" t="str">
            <v>DOS</v>
          </cell>
        </row>
        <row r="586">
          <cell r="A586">
            <v>4776</v>
          </cell>
          <cell r="B586" t="str">
            <v>HOUTHAEVE Jean-Marie</v>
          </cell>
          <cell r="C586" t="str">
            <v>DOS</v>
          </cell>
        </row>
        <row r="587">
          <cell r="A587">
            <v>4778</v>
          </cell>
          <cell r="B587" t="str">
            <v>LEYN Philippe</v>
          </cell>
          <cell r="C587" t="str">
            <v>DOS</v>
          </cell>
        </row>
        <row r="588">
          <cell r="A588">
            <v>7461</v>
          </cell>
          <cell r="B588" t="str">
            <v>GRIMON Johan</v>
          </cell>
          <cell r="C588" t="str">
            <v>DOS</v>
          </cell>
        </row>
        <row r="589">
          <cell r="A589">
            <v>7695</v>
          </cell>
          <cell r="B589" t="str">
            <v>ONBEKENT Michel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8921</v>
          </cell>
          <cell r="B592" t="str">
            <v>CHRISTIAENS Danny</v>
          </cell>
          <cell r="C592" t="str">
            <v>DOS</v>
          </cell>
        </row>
        <row r="593">
          <cell r="A593" t="str">
            <v>7461B</v>
          </cell>
          <cell r="B593" t="str">
            <v>GRIMON Johan</v>
          </cell>
          <cell r="C593" t="str">
            <v>DOS</v>
          </cell>
        </row>
        <row r="594">
          <cell r="A594">
            <v>5365</v>
          </cell>
          <cell r="B594" t="str">
            <v>DEBLAUWE Bart</v>
          </cell>
          <cell r="C594" t="str">
            <v>DOS</v>
          </cell>
        </row>
        <row r="595">
          <cell r="A595">
            <v>4784</v>
          </cell>
          <cell r="B595" t="str">
            <v>WYBAILLIE Carl</v>
          </cell>
          <cell r="C595" t="str">
            <v>DOS</v>
          </cell>
        </row>
        <row r="596">
          <cell r="A596">
            <v>3807</v>
          </cell>
          <cell r="B596" t="str">
            <v>VERBRUGGHE Johan</v>
          </cell>
          <cell r="C596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4733</v>
          </cell>
          <cell r="B600" t="str">
            <v>NUYTTENS Gino</v>
          </cell>
          <cell r="C600" t="str">
            <v>K.GHOK</v>
          </cell>
        </row>
        <row r="601">
          <cell r="A601">
            <v>4775</v>
          </cell>
          <cell r="B601" t="str">
            <v>GOETHALS Didier</v>
          </cell>
          <cell r="C601" t="str">
            <v>K.GHOK</v>
          </cell>
        </row>
        <row r="602">
          <cell r="A602">
            <v>4789</v>
          </cell>
          <cell r="B602" t="str">
            <v>CAPPELLE Herwig</v>
          </cell>
          <cell r="C602" t="str">
            <v>K.GHOK</v>
          </cell>
        </row>
        <row r="603">
          <cell r="A603">
            <v>4790</v>
          </cell>
          <cell r="B603" t="str">
            <v>DE MOOR Frederik</v>
          </cell>
          <cell r="C603" t="str">
            <v>K.GHOK</v>
          </cell>
        </row>
        <row r="604">
          <cell r="A604">
            <v>4791</v>
          </cell>
          <cell r="B604" t="str">
            <v>DE MOOR Willy</v>
          </cell>
          <cell r="C604" t="str">
            <v>K.GHOK</v>
          </cell>
        </row>
        <row r="605">
          <cell r="A605">
            <v>4793</v>
          </cell>
          <cell r="B605" t="str">
            <v>DETAVERNIER Hendrik</v>
          </cell>
          <cell r="C605" t="str">
            <v>K.GHOK</v>
          </cell>
        </row>
        <row r="606">
          <cell r="A606">
            <v>5429</v>
          </cell>
          <cell r="B606" t="str">
            <v>BENOIT Wim</v>
          </cell>
          <cell r="C606" t="str">
            <v>K.GHOK</v>
          </cell>
        </row>
        <row r="607">
          <cell r="A607">
            <v>7024</v>
          </cell>
          <cell r="B607" t="str">
            <v>HUYGHELIER Herman</v>
          </cell>
          <cell r="C607" t="str">
            <v>K.GHOK</v>
          </cell>
        </row>
        <row r="608">
          <cell r="A608">
            <v>7461</v>
          </cell>
          <cell r="B608" t="str">
            <v>GRIMON Johan</v>
          </cell>
          <cell r="C608" t="str">
            <v>K.GHOK</v>
          </cell>
        </row>
        <row r="609">
          <cell r="A609">
            <v>7499</v>
          </cell>
          <cell r="B609" t="str">
            <v>GRAYE André</v>
          </cell>
          <cell r="C609" t="str">
            <v>K.GHOK</v>
          </cell>
        </row>
        <row r="610">
          <cell r="A610">
            <v>7538</v>
          </cell>
          <cell r="B610" t="str">
            <v>WERBROUCK Geert</v>
          </cell>
          <cell r="C610" t="str">
            <v>K.GHOK</v>
          </cell>
        </row>
        <row r="611">
          <cell r="A611">
            <v>7823</v>
          </cell>
          <cell r="B611" t="str">
            <v>JOYE Robert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8702</v>
          </cell>
          <cell r="B613" t="str">
            <v>VAN DE VELDE August</v>
          </cell>
          <cell r="C613" t="str">
            <v>K.GHOK</v>
          </cell>
        </row>
        <row r="614">
          <cell r="A614">
            <v>8919</v>
          </cell>
          <cell r="B614" t="str">
            <v>STOCKMAN Lennie</v>
          </cell>
          <cell r="C614" t="str">
            <v>K.GHOK</v>
          </cell>
        </row>
        <row r="615">
          <cell r="A615" t="str">
            <v>00989</v>
          </cell>
          <cell r="B615" t="str">
            <v>SEYNHAEVE Willem</v>
          </cell>
          <cell r="C615" t="str">
            <v>K.GHOK</v>
          </cell>
        </row>
        <row r="616">
          <cell r="A616">
            <v>7308</v>
          </cell>
          <cell r="B616" t="str">
            <v>CLAUS Gino</v>
          </cell>
          <cell r="C616" t="str">
            <v>K.GHOK</v>
          </cell>
        </row>
        <row r="617">
          <cell r="A617">
            <v>7309</v>
          </cell>
          <cell r="B617" t="str">
            <v>CLAUS Thomas</v>
          </cell>
          <cell r="C617" t="str">
            <v>K.GHOK</v>
          </cell>
        </row>
        <row r="618">
          <cell r="A618">
            <v>7818</v>
          </cell>
          <cell r="B618" t="str">
            <v>BOSSUYT Eddy</v>
          </cell>
          <cell r="C618" t="str">
            <v>K.GHOK</v>
          </cell>
        </row>
        <row r="620">
          <cell r="A620">
            <v>8689</v>
          </cell>
          <cell r="B620" t="str">
            <v>DEWAELE Eddy</v>
          </cell>
          <cell r="C620" t="str">
            <v>CBC-DLS</v>
          </cell>
        </row>
        <row r="621">
          <cell r="A621">
            <v>8690</v>
          </cell>
          <cell r="B621" t="str">
            <v>JOYE Rik</v>
          </cell>
          <cell r="C621" t="str">
            <v>CBC-DLS</v>
          </cell>
        </row>
        <row r="622">
          <cell r="A622">
            <v>8703</v>
          </cell>
          <cell r="B622" t="str">
            <v>CRAEYNEST Daniël</v>
          </cell>
          <cell r="C622" t="str">
            <v>CBC-DLS</v>
          </cell>
        </row>
        <row r="623">
          <cell r="A623">
            <v>8704</v>
          </cell>
          <cell r="B623" t="str">
            <v>CALLENS Filip</v>
          </cell>
          <cell r="C623" t="str">
            <v>CBC-DLS</v>
          </cell>
        </row>
        <row r="624">
          <cell r="A624">
            <v>8705</v>
          </cell>
          <cell r="B624" t="str">
            <v>STEVENS Ilse</v>
          </cell>
          <cell r="C624" t="str">
            <v>CBC-DLS</v>
          </cell>
        </row>
        <row r="625">
          <cell r="A625">
            <v>4763</v>
          </cell>
          <cell r="B625" t="str">
            <v>CASTELEYN Rik</v>
          </cell>
          <cell r="C625" t="str">
            <v>CBC-DLS</v>
          </cell>
        </row>
        <row r="626">
          <cell r="A626">
            <v>8459</v>
          </cell>
          <cell r="B626" t="str">
            <v>VAN DE VELDE Désiré</v>
          </cell>
          <cell r="C626" t="str">
            <v>CBC-DLS</v>
          </cell>
        </row>
        <row r="627">
          <cell r="A627">
            <v>5717</v>
          </cell>
          <cell r="B627" t="str">
            <v>AXC Dirk</v>
          </cell>
          <cell r="C627" t="str">
            <v>CBC-DLS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550</v>
          </cell>
          <cell r="B631" t="str">
            <v>NOPPE Robert</v>
          </cell>
          <cell r="C631" t="str">
            <v>BCSK</v>
          </cell>
        </row>
        <row r="632">
          <cell r="A632">
            <v>4854</v>
          </cell>
          <cell r="B632" t="str">
            <v>ROSIER Peter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551</v>
          </cell>
          <cell r="B634" t="str">
            <v>LEEMANS Willy</v>
          </cell>
          <cell r="C634" t="str">
            <v>BCSK</v>
          </cell>
        </row>
        <row r="635">
          <cell r="A635">
            <v>6488</v>
          </cell>
          <cell r="B635" t="str">
            <v>DE WITTE Franky</v>
          </cell>
          <cell r="C635" t="str">
            <v>BCSK</v>
          </cell>
        </row>
        <row r="636">
          <cell r="A636">
            <v>6489</v>
          </cell>
          <cell r="B636" t="str">
            <v>DE WITTE Jeffrey</v>
          </cell>
          <cell r="C636" t="str">
            <v>BCSK</v>
          </cell>
        </row>
        <row r="637">
          <cell r="A637">
            <v>7812</v>
          </cell>
          <cell r="B637" t="str">
            <v>BOERJAN Pierre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8385</v>
          </cell>
          <cell r="B639" t="str">
            <v>GODDAERT Johan</v>
          </cell>
          <cell r="C639" t="str">
            <v>BCSK</v>
          </cell>
        </row>
        <row r="640">
          <cell r="A640">
            <v>8673</v>
          </cell>
          <cell r="B640" t="str">
            <v>HEMELAER Chris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8900</v>
          </cell>
          <cell r="B642" t="str">
            <v>JANSSENS Dirk</v>
          </cell>
          <cell r="C642" t="str">
            <v>BCSK</v>
          </cell>
        </row>
        <row r="643">
          <cell r="A643">
            <v>1294</v>
          </cell>
          <cell r="B643" t="str">
            <v>BACKMAN Werner</v>
          </cell>
          <cell r="C643" t="str">
            <v>BCSK</v>
          </cell>
        </row>
        <row r="644">
          <cell r="A644">
            <v>8133</v>
          </cell>
          <cell r="B644" t="str">
            <v>VAN CRAENENBROECK T</v>
          </cell>
          <cell r="C644" t="str">
            <v>BCSK</v>
          </cell>
        </row>
        <row r="645">
          <cell r="A645">
            <v>6862</v>
          </cell>
          <cell r="B645" t="str">
            <v>DE BOCK Marc</v>
          </cell>
          <cell r="C645" t="str">
            <v>BCSK</v>
          </cell>
        </row>
        <row r="648">
          <cell r="A648">
            <v>4853</v>
          </cell>
          <cell r="B648" t="str">
            <v>NOPPE Robert</v>
          </cell>
          <cell r="C648" t="str">
            <v>KGV</v>
          </cell>
        </row>
        <row r="649">
          <cell r="A649">
            <v>4865</v>
          </cell>
          <cell r="B649" t="str">
            <v>HAEGENS Willy</v>
          </cell>
          <cell r="C649" t="str">
            <v>KGV</v>
          </cell>
        </row>
        <row r="650">
          <cell r="A650">
            <v>4866</v>
          </cell>
          <cell r="B650" t="str">
            <v>MAES Georges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5729</v>
          </cell>
          <cell r="B655" t="str">
            <v>VERGAUWEN Birgitte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58">
          <cell r="A658">
            <v>6784</v>
          </cell>
          <cell r="B658" t="str">
            <v>VAN BIESEN Tom</v>
          </cell>
          <cell r="C658" t="str">
            <v>KGV</v>
          </cell>
        </row>
        <row r="659">
          <cell r="A659">
            <v>6968</v>
          </cell>
          <cell r="B659" t="str">
            <v>ROTTHIER Tom</v>
          </cell>
          <cell r="C659" t="str">
            <v>KGV</v>
          </cell>
        </row>
        <row r="660">
          <cell r="A660">
            <v>8870</v>
          </cell>
          <cell r="B660" t="str">
            <v>VAN MEIRVENNE Nestor</v>
          </cell>
          <cell r="C660" t="str">
            <v>KGV</v>
          </cell>
        </row>
        <row r="662">
          <cell r="A662">
            <v>1168</v>
          </cell>
          <cell r="B662" t="str">
            <v>VAN BAEREL Ferdinand</v>
          </cell>
          <cell r="C662" t="str">
            <v>K.SNBA</v>
          </cell>
        </row>
        <row r="663">
          <cell r="A663">
            <v>1189</v>
          </cell>
          <cell r="B663" t="str">
            <v>DE CLEEN Sylvain</v>
          </cell>
          <cell r="C663" t="str">
            <v>K.SNBA</v>
          </cell>
        </row>
        <row r="664">
          <cell r="A664">
            <v>4405</v>
          </cell>
          <cell r="B664" t="str">
            <v>SCHIETTECATTE Yves</v>
          </cell>
          <cell r="C664" t="str">
            <v>K.SNBA</v>
          </cell>
        </row>
        <row r="665">
          <cell r="A665">
            <v>4907</v>
          </cell>
          <cell r="B665" t="str">
            <v>CORNELISSEN Pierre</v>
          </cell>
          <cell r="C665" t="str">
            <v>K.SNBA</v>
          </cell>
        </row>
        <row r="666">
          <cell r="A666">
            <v>4909</v>
          </cell>
          <cell r="B666" t="str">
            <v>DE BOES Rudy</v>
          </cell>
          <cell r="C666" t="str">
            <v>K.SNBA</v>
          </cell>
        </row>
        <row r="667">
          <cell r="A667">
            <v>4913</v>
          </cell>
          <cell r="B667" t="str">
            <v>DE RUYTE Yvan</v>
          </cell>
          <cell r="C667" t="str">
            <v>K.SNBA</v>
          </cell>
        </row>
        <row r="668">
          <cell r="A668">
            <v>4916</v>
          </cell>
          <cell r="B668" t="str">
            <v>DE WITTE William</v>
          </cell>
          <cell r="C668" t="str">
            <v>K.SNBA</v>
          </cell>
        </row>
        <row r="669">
          <cell r="A669">
            <v>4918</v>
          </cell>
          <cell r="B669" t="str">
            <v>DERKINDEREN William</v>
          </cell>
          <cell r="C669" t="str">
            <v>K.SNBA</v>
          </cell>
        </row>
        <row r="670">
          <cell r="A670">
            <v>4922</v>
          </cell>
          <cell r="B670" t="str">
            <v>LAUREYS Wilfried</v>
          </cell>
          <cell r="C670" t="str">
            <v>K.SNBA</v>
          </cell>
        </row>
        <row r="671">
          <cell r="A671">
            <v>4923</v>
          </cell>
          <cell r="B671" t="str">
            <v>MANGELSCHOTS Raymond</v>
          </cell>
          <cell r="C671" t="str">
            <v>K.SNBA</v>
          </cell>
        </row>
        <row r="672">
          <cell r="A672">
            <v>4926</v>
          </cell>
          <cell r="B672" t="str">
            <v>RHEEL Robert</v>
          </cell>
          <cell r="C672" t="str">
            <v>K.SNBA</v>
          </cell>
        </row>
        <row r="673">
          <cell r="A673">
            <v>4935</v>
          </cell>
          <cell r="B673" t="str">
            <v>WILLOCKX Freddy</v>
          </cell>
          <cell r="C673" t="str">
            <v>K.SNBA</v>
          </cell>
        </row>
        <row r="674">
          <cell r="A674">
            <v>4975</v>
          </cell>
          <cell r="B674" t="str">
            <v>VERHELST John</v>
          </cell>
          <cell r="C674" t="str">
            <v>K.SNBA</v>
          </cell>
        </row>
        <row r="675">
          <cell r="A675">
            <v>4978</v>
          </cell>
          <cell r="B675" t="str">
            <v>VERHEYDEN Marc</v>
          </cell>
          <cell r="C675" t="str">
            <v>K.SNBA</v>
          </cell>
        </row>
        <row r="676">
          <cell r="A676">
            <v>5430</v>
          </cell>
          <cell r="B676" t="str">
            <v>MUYLAERT Dirk</v>
          </cell>
          <cell r="C676" t="str">
            <v>K.SNBA</v>
          </cell>
        </row>
        <row r="677">
          <cell r="A677">
            <v>5727</v>
          </cell>
          <cell r="B677" t="str">
            <v>VAN GOETHEM Benny</v>
          </cell>
          <cell r="C677" t="str">
            <v>K.SNBA</v>
          </cell>
        </row>
        <row r="678">
          <cell r="A678">
            <v>5732</v>
          </cell>
          <cell r="B678" t="str">
            <v>ILIANO FRANZ</v>
          </cell>
          <cell r="C678" t="str">
            <v>K.SNBA</v>
          </cell>
        </row>
        <row r="679">
          <cell r="A679">
            <v>6151</v>
          </cell>
          <cell r="B679" t="str">
            <v>VAN OVERSCHELDE Bonny</v>
          </cell>
          <cell r="C679" t="str">
            <v>K.SNBA</v>
          </cell>
        </row>
        <row r="680">
          <cell r="A680">
            <v>6743</v>
          </cell>
          <cell r="B680" t="str">
            <v>DE RUYTE Tom</v>
          </cell>
          <cell r="C680" t="str">
            <v>K.SNBA</v>
          </cell>
        </row>
        <row r="681">
          <cell r="A681">
            <v>7521</v>
          </cell>
          <cell r="B681" t="str">
            <v>VERBERT Eddy</v>
          </cell>
          <cell r="C681" t="str">
            <v>K.SNBA</v>
          </cell>
        </row>
        <row r="682">
          <cell r="A682">
            <v>7562</v>
          </cell>
          <cell r="B682" t="str">
            <v>THUY Marc</v>
          </cell>
          <cell r="C682" t="str">
            <v>K.SNBA</v>
          </cell>
        </row>
        <row r="683">
          <cell r="A683">
            <v>7923</v>
          </cell>
          <cell r="B683" t="str">
            <v>VAN DEN BERGHE Roland</v>
          </cell>
          <cell r="C683" t="str">
            <v>K.SNBA</v>
          </cell>
        </row>
        <row r="684">
          <cell r="A684">
            <v>8078</v>
          </cell>
          <cell r="B684" t="str">
            <v>BAKKER John</v>
          </cell>
          <cell r="C684" t="str">
            <v>K.SNBA</v>
          </cell>
        </row>
        <row r="685">
          <cell r="A685">
            <v>8080</v>
          </cell>
          <cell r="B685" t="str">
            <v>POCHET Leo</v>
          </cell>
          <cell r="C685" t="str">
            <v>K.SNBA</v>
          </cell>
        </row>
        <row r="686">
          <cell r="A686">
            <v>8081</v>
          </cell>
          <cell r="B686" t="str">
            <v>SLEEBUS Eddy</v>
          </cell>
          <cell r="C686" t="str">
            <v>K.SNBA</v>
          </cell>
        </row>
        <row r="687">
          <cell r="A687">
            <v>8082</v>
          </cell>
          <cell r="B687" t="str">
            <v>WOUTERS Erik</v>
          </cell>
          <cell r="C687" t="str">
            <v>K.SNBA</v>
          </cell>
        </row>
        <row r="688">
          <cell r="A688">
            <v>8149</v>
          </cell>
          <cell r="B688" t="str">
            <v>D'HONDT Roland</v>
          </cell>
          <cell r="C688" t="str">
            <v>K.SNBA</v>
          </cell>
        </row>
        <row r="689">
          <cell r="A689">
            <v>8289</v>
          </cell>
          <cell r="B689" t="str">
            <v>VERBERT Filip</v>
          </cell>
          <cell r="C689" t="str">
            <v>K.SNBA</v>
          </cell>
        </row>
        <row r="690">
          <cell r="A690">
            <v>8332</v>
          </cell>
          <cell r="B690" t="str">
            <v>MUYSHONDT Robert</v>
          </cell>
          <cell r="C690" t="str">
            <v>K.SNBA</v>
          </cell>
        </row>
        <row r="691">
          <cell r="A691">
            <v>8346</v>
          </cell>
          <cell r="B691" t="str">
            <v>BRySSINCK Ronny</v>
          </cell>
          <cell r="C691" t="str">
            <v>K.SNBA</v>
          </cell>
        </row>
        <row r="692">
          <cell r="A692">
            <v>8414</v>
          </cell>
          <cell r="B692" t="str">
            <v>MAES Lucien</v>
          </cell>
          <cell r="C692" t="str">
            <v>K.SNBA</v>
          </cell>
        </row>
        <row r="693">
          <cell r="A693">
            <v>8681</v>
          </cell>
          <cell r="B693" t="str">
            <v>VAN LEEUWEN A.E.M</v>
          </cell>
          <cell r="C693" t="str">
            <v>K.SNBA</v>
          </cell>
        </row>
        <row r="694">
          <cell r="A694">
            <v>8902</v>
          </cell>
          <cell r="B694" t="str">
            <v>SUY Luc</v>
          </cell>
          <cell r="C694" t="str">
            <v>K.SNBA</v>
          </cell>
        </row>
        <row r="695">
          <cell r="A695">
            <v>8903</v>
          </cell>
          <cell r="B695" t="str">
            <v>NEYTS Pierre</v>
          </cell>
          <cell r="C695" t="str">
            <v>K.SNBA</v>
          </cell>
        </row>
        <row r="696">
          <cell r="A696">
            <v>8904</v>
          </cell>
          <cell r="B696" t="str">
            <v>RAES Wim</v>
          </cell>
          <cell r="C696" t="str">
            <v>K.SNBA</v>
          </cell>
        </row>
        <row r="697">
          <cell r="A697">
            <v>7551</v>
          </cell>
          <cell r="B697" t="str">
            <v>CLAESSENS Walter</v>
          </cell>
          <cell r="C697" t="str">
            <v>K.SNBA</v>
          </cell>
        </row>
        <row r="698">
          <cell r="A698">
            <v>1329</v>
          </cell>
          <cell r="B698" t="str">
            <v>COENEN Philip</v>
          </cell>
          <cell r="C698" t="str">
            <v>K.SNBA</v>
          </cell>
        </row>
        <row r="699">
          <cell r="A699">
            <v>4334</v>
          </cell>
          <cell r="B699" t="str">
            <v>VAN HAUTE Guido</v>
          </cell>
          <cell r="C699" t="str">
            <v>K.SNBA</v>
          </cell>
        </row>
        <row r="700">
          <cell r="A700">
            <v>4904</v>
          </cell>
          <cell r="B700" t="str">
            <v>BUYS Frans</v>
          </cell>
          <cell r="C700" t="str">
            <v>K.SNBA</v>
          </cell>
        </row>
        <row r="701">
          <cell r="A701">
            <v>4952</v>
          </cell>
          <cell r="B701" t="str">
            <v>DE SAEGER Dany</v>
          </cell>
          <cell r="C701" t="str">
            <v>K.SNBA</v>
          </cell>
        </row>
        <row r="702">
          <cell r="A702">
            <v>8076</v>
          </cell>
          <cell r="B702" t="str">
            <v>KEYMOLEN Michel</v>
          </cell>
          <cell r="C702" t="str">
            <v>K.SNBA</v>
          </cell>
        </row>
        <row r="703">
          <cell r="A703">
            <v>8746</v>
          </cell>
          <cell r="B703" t="str">
            <v>PEERSMAN Luc</v>
          </cell>
          <cell r="C703" t="str">
            <v>K.SNBA</v>
          </cell>
        </row>
        <row r="707">
          <cell r="A707">
            <v>4516</v>
          </cell>
          <cell r="B707" t="str">
            <v>FEYS Gunter</v>
          </cell>
          <cell r="C707" t="str">
            <v>QU</v>
          </cell>
        </row>
        <row r="708">
          <cell r="A708">
            <v>4848</v>
          </cell>
          <cell r="B708" t="str">
            <v>VERVAET Luc</v>
          </cell>
          <cell r="C708" t="str">
            <v>QU</v>
          </cell>
        </row>
        <row r="709">
          <cell r="A709">
            <v>4880</v>
          </cell>
          <cell r="B709" t="str">
            <v>VAN LANDEGHEM Urbain</v>
          </cell>
          <cell r="C709" t="str">
            <v>QU</v>
          </cell>
        </row>
        <row r="710">
          <cell r="A710">
            <v>4945</v>
          </cell>
          <cell r="B710" t="str">
            <v>BUYLE Hubert</v>
          </cell>
          <cell r="C710" t="str">
            <v>QU</v>
          </cell>
        </row>
        <row r="711">
          <cell r="A711">
            <v>4948</v>
          </cell>
          <cell r="B711" t="str">
            <v>DE BELEYR Gilbert</v>
          </cell>
          <cell r="C711" t="str">
            <v>QU</v>
          </cell>
        </row>
        <row r="712">
          <cell r="A712">
            <v>4950</v>
          </cell>
          <cell r="B712" t="str">
            <v>DE CONINCK Achille</v>
          </cell>
          <cell r="C712" t="str">
            <v>QU</v>
          </cell>
        </row>
        <row r="713">
          <cell r="A713">
            <v>4952</v>
          </cell>
          <cell r="B713" t="str">
            <v>DE SAEGER Dany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4967</v>
          </cell>
          <cell r="B715" t="str">
            <v>SCHEPENS Remi</v>
          </cell>
          <cell r="C715" t="str">
            <v>QU</v>
          </cell>
        </row>
        <row r="716">
          <cell r="A716">
            <v>4977</v>
          </cell>
          <cell r="B716" t="str">
            <v>VLERICK Dirk</v>
          </cell>
          <cell r="C716" t="str">
            <v>QU</v>
          </cell>
        </row>
        <row r="717">
          <cell r="A717">
            <v>5237</v>
          </cell>
          <cell r="B717" t="str">
            <v>DE BELEYR Gunther</v>
          </cell>
          <cell r="C717" t="str">
            <v>QU</v>
          </cell>
        </row>
        <row r="718">
          <cell r="A718">
            <v>5733</v>
          </cell>
          <cell r="B718" t="str">
            <v>VAN BRUYSSEL Rony</v>
          </cell>
          <cell r="C718" t="str">
            <v>QU</v>
          </cell>
        </row>
        <row r="719">
          <cell r="A719">
            <v>5747</v>
          </cell>
          <cell r="B719" t="str">
            <v>SAEY Etienne</v>
          </cell>
          <cell r="C719" t="str">
            <v>QU</v>
          </cell>
        </row>
        <row r="720">
          <cell r="A720">
            <v>6219</v>
          </cell>
          <cell r="B720" t="str">
            <v>RAEMDONCK Tomy</v>
          </cell>
          <cell r="C720" t="str">
            <v>QU</v>
          </cell>
        </row>
        <row r="721">
          <cell r="A721">
            <v>6931</v>
          </cell>
          <cell r="B721" t="str">
            <v>DALLINGA Berry</v>
          </cell>
          <cell r="C721" t="str">
            <v>QU</v>
          </cell>
        </row>
        <row r="722">
          <cell r="A722">
            <v>7530</v>
          </cell>
          <cell r="B722" t="str">
            <v>VLERICK Mathieu</v>
          </cell>
          <cell r="C722" t="str">
            <v>QU</v>
          </cell>
        </row>
        <row r="723">
          <cell r="A723">
            <v>7897</v>
          </cell>
          <cell r="B723" t="str">
            <v>STUER Eddy</v>
          </cell>
          <cell r="C723" t="str">
            <v>QU</v>
          </cell>
        </row>
        <row r="724">
          <cell r="A724">
            <v>8026</v>
          </cell>
          <cell r="B724" t="str">
            <v>HOFMAN Glen</v>
          </cell>
          <cell r="C724" t="str">
            <v>QU</v>
          </cell>
        </row>
        <row r="725">
          <cell r="A725">
            <v>8070</v>
          </cell>
          <cell r="B725" t="str">
            <v>VAN KERCKHOVE Willem</v>
          </cell>
          <cell r="C725" t="str">
            <v>QU</v>
          </cell>
        </row>
        <row r="726">
          <cell r="A726">
            <v>8682</v>
          </cell>
          <cell r="B726" t="str">
            <v>TEMPELS André</v>
          </cell>
          <cell r="C726" t="str">
            <v>QU</v>
          </cell>
        </row>
        <row r="727">
          <cell r="A727">
            <v>8683</v>
          </cell>
          <cell r="B727" t="str">
            <v>D'HONDT Luc</v>
          </cell>
          <cell r="C727" t="str">
            <v>QU</v>
          </cell>
        </row>
        <row r="728">
          <cell r="A728">
            <v>8746</v>
          </cell>
          <cell r="B728" t="str">
            <v>PEERSMAN Luc</v>
          </cell>
          <cell r="C728" t="str">
            <v>QU</v>
          </cell>
        </row>
        <row r="729">
          <cell r="A729" t="str">
            <v>4282B</v>
          </cell>
          <cell r="B729" t="str">
            <v>DE BACKER Peter</v>
          </cell>
          <cell r="C729" t="str">
            <v>QU</v>
          </cell>
        </row>
        <row r="730">
          <cell r="A730" t="str">
            <v>5727C</v>
          </cell>
          <cell r="B730" t="str">
            <v>VAN GOETHEM Benny</v>
          </cell>
          <cell r="C730" t="str">
            <v>QU</v>
          </cell>
        </row>
        <row r="731">
          <cell r="A731">
            <v>1204</v>
          </cell>
          <cell r="B731" t="str">
            <v>MERCKX Eddy</v>
          </cell>
          <cell r="C731" t="str">
            <v>QU</v>
          </cell>
        </row>
        <row r="732">
          <cell r="A732">
            <v>6577</v>
          </cell>
          <cell r="B732" t="str">
            <v>SCIACCA Emilio</v>
          </cell>
          <cell r="C732" t="str">
            <v>QU</v>
          </cell>
        </row>
        <row r="733">
          <cell r="A733">
            <v>4845</v>
          </cell>
          <cell r="B733" t="str">
            <v>STEVEN Patrick</v>
          </cell>
          <cell r="C73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0">
        <v>40914</v>
      </c>
      <c r="D3" s="40"/>
      <c r="E3" s="11" t="s">
        <v>7</v>
      </c>
      <c r="F3" s="41" t="s">
        <v>8</v>
      </c>
      <c r="G3" s="41"/>
      <c r="H3" s="41"/>
      <c r="I3" s="41"/>
      <c r="J3" s="12" t="s">
        <v>9</v>
      </c>
      <c r="K3" s="42" t="s">
        <v>10</v>
      </c>
      <c r="L3" s="42"/>
      <c r="M3" s="43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D'HONDT Hervé</v>
      </c>
      <c r="C6" s="18"/>
      <c r="D6" s="18"/>
      <c r="E6" s="18"/>
      <c r="F6" s="18" t="s">
        <v>12</v>
      </c>
      <c r="G6" s="20" t="str">
        <f>VLOOKUP(L6,'[1]LEDEN'!A:E,3,FALSE)</f>
        <v>WOH</v>
      </c>
      <c r="H6" s="20"/>
      <c r="I6" s="18"/>
      <c r="J6" s="18"/>
      <c r="K6" s="18"/>
      <c r="L6" s="21">
        <v>4691</v>
      </c>
    </row>
    <row r="7" ht="6" customHeight="1"/>
    <row r="8" spans="6:12" ht="1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VANBIERVLIET Geert</v>
      </c>
      <c r="D9" s="28"/>
      <c r="E9" s="28"/>
      <c r="F9" s="26">
        <v>2</v>
      </c>
      <c r="G9" s="26"/>
      <c r="H9" s="26">
        <v>30</v>
      </c>
      <c r="I9" s="26">
        <v>20</v>
      </c>
      <c r="J9" s="29">
        <f aca="true" t="shared" si="0" ref="J9:J14">ROUNDDOWN(H9/I9,2)</f>
        <v>1.5</v>
      </c>
      <c r="K9" s="26">
        <v>6</v>
      </c>
      <c r="L9" s="30"/>
      <c r="N9">
        <v>9074</v>
      </c>
    </row>
    <row r="10" spans="2:14" ht="15" customHeight="1">
      <c r="B10" s="26">
        <v>2</v>
      </c>
      <c r="C10" s="27" t="str">
        <f>VLOOKUP(N10,'[1]LEDEN'!A:E,2,FALSE)</f>
        <v>VANDEKERCKHOVE Robert</v>
      </c>
      <c r="D10" s="28"/>
      <c r="E10" s="28"/>
      <c r="F10" s="26">
        <v>2</v>
      </c>
      <c r="G10" s="26"/>
      <c r="H10" s="26">
        <v>30</v>
      </c>
      <c r="I10" s="26">
        <v>14</v>
      </c>
      <c r="J10" s="29">
        <f t="shared" si="0"/>
        <v>2.14</v>
      </c>
      <c r="K10" s="26">
        <v>10</v>
      </c>
      <c r="L10" s="39">
        <v>1</v>
      </c>
      <c r="N10">
        <v>6107</v>
      </c>
    </row>
    <row r="11" spans="2:14" ht="15" customHeight="1">
      <c r="B11" s="26">
        <v>3</v>
      </c>
      <c r="C11" s="27" t="str">
        <f>VLOOKUP(N11,'[1]LEDEN'!A:E,2,FALSE)</f>
        <v>BOUCKENOOGHE Gilbert</v>
      </c>
      <c r="D11" s="28"/>
      <c r="E11" s="28"/>
      <c r="F11" s="26">
        <v>2</v>
      </c>
      <c r="G11" s="26"/>
      <c r="H11" s="26">
        <v>30</v>
      </c>
      <c r="I11" s="26">
        <v>23</v>
      </c>
      <c r="J11" s="29">
        <f t="shared" si="0"/>
        <v>1.3</v>
      </c>
      <c r="K11" s="26">
        <v>6</v>
      </c>
      <c r="L11" s="39"/>
      <c r="N11">
        <v>8085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39"/>
    </row>
    <row r="13" spans="2:12" ht="15" customHeight="1">
      <c r="B13" s="26">
        <v>4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39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6</v>
      </c>
      <c r="G14" s="33">
        <f>SUM(G9:G13)</f>
        <v>0</v>
      </c>
      <c r="H14" s="33">
        <f>SUM(H9:H13)</f>
        <v>90</v>
      </c>
      <c r="I14" s="33">
        <f>SUM(I9:I13)</f>
        <v>57</v>
      </c>
      <c r="J14" s="34">
        <f t="shared" si="0"/>
        <v>1.57</v>
      </c>
      <c r="K14" s="33">
        <f>MAX(K9:K13)</f>
        <v>10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11</v>
      </c>
      <c r="B17" s="19" t="str">
        <f>VLOOKUP(L17,'[1]LEDEN'!A:E,2,FALSE)</f>
        <v>VANBIERVLIET Geert</v>
      </c>
      <c r="C17" s="18"/>
      <c r="D17" s="18"/>
      <c r="E17" s="18"/>
      <c r="F17" s="18" t="s">
        <v>12</v>
      </c>
      <c r="G17" s="20" t="str">
        <f>VLOOKUP(L17,'[1]LEDEN'!A:E,3,FALSE)</f>
        <v>WOH</v>
      </c>
      <c r="H17" s="20"/>
      <c r="I17" s="18"/>
      <c r="J17" s="18"/>
      <c r="K17" s="18"/>
      <c r="L17" s="21">
        <v>9074</v>
      </c>
    </row>
    <row r="18" ht="6" customHeight="1"/>
    <row r="19" spans="6:12" ht="15">
      <c r="F19" s="23" t="s">
        <v>13</v>
      </c>
      <c r="G19" s="23" t="s">
        <v>14</v>
      </c>
      <c r="H19" s="23">
        <v>2.3</v>
      </c>
      <c r="I19" s="23" t="s">
        <v>15</v>
      </c>
      <c r="J19" s="25" t="s">
        <v>16</v>
      </c>
      <c r="K19" s="23" t="s">
        <v>17</v>
      </c>
      <c r="L19" s="23" t="s">
        <v>18</v>
      </c>
    </row>
    <row r="20" spans="2:14" ht="15">
      <c r="B20" s="26">
        <v>1</v>
      </c>
      <c r="C20" s="27" t="str">
        <f>VLOOKUP(N20,'[1]LEDEN'!A:E,2,FALSE)</f>
        <v>D'HONDT Hervé</v>
      </c>
      <c r="D20" s="28"/>
      <c r="E20" s="28"/>
      <c r="F20" s="26">
        <v>0</v>
      </c>
      <c r="G20" s="26"/>
      <c r="H20" s="26">
        <v>13</v>
      </c>
      <c r="I20" s="26">
        <v>20</v>
      </c>
      <c r="J20" s="29">
        <f aca="true" t="shared" si="1" ref="J20:J25">ROUNDDOWN(H20/I20,2)</f>
        <v>0.65</v>
      </c>
      <c r="K20" s="26">
        <v>4</v>
      </c>
      <c r="L20" s="30"/>
      <c r="N20">
        <v>4691</v>
      </c>
    </row>
    <row r="21" spans="2:14" ht="15">
      <c r="B21" s="26">
        <v>2</v>
      </c>
      <c r="C21" s="27" t="str">
        <f>VLOOKUP(N21,'[1]LEDEN'!A:E,2,FALSE)</f>
        <v>BOUCKENOOGHE Gilbert</v>
      </c>
      <c r="D21" s="28"/>
      <c r="E21" s="28"/>
      <c r="F21" s="26">
        <v>2</v>
      </c>
      <c r="G21" s="26"/>
      <c r="H21" s="26">
        <v>30</v>
      </c>
      <c r="I21" s="26">
        <v>24</v>
      </c>
      <c r="J21" s="29">
        <f t="shared" si="1"/>
        <v>1.25</v>
      </c>
      <c r="K21" s="26">
        <v>6</v>
      </c>
      <c r="L21" s="39">
        <v>2</v>
      </c>
      <c r="N21">
        <v>8085</v>
      </c>
    </row>
    <row r="22" spans="2:14" ht="15">
      <c r="B22" s="26">
        <v>3</v>
      </c>
      <c r="C22" s="27" t="str">
        <f>VLOOKUP(N22,'[1]LEDEN'!A:E,2,FALSE)</f>
        <v>VANDEKERCKHOVE Robert</v>
      </c>
      <c r="D22" s="28"/>
      <c r="E22" s="28"/>
      <c r="F22" s="26">
        <v>2</v>
      </c>
      <c r="G22" s="26"/>
      <c r="H22" s="26">
        <v>30</v>
      </c>
      <c r="I22" s="26">
        <v>18</v>
      </c>
      <c r="J22" s="29">
        <f t="shared" si="1"/>
        <v>1.66</v>
      </c>
      <c r="K22" s="26">
        <v>6</v>
      </c>
      <c r="L22" s="39"/>
      <c r="N22">
        <v>6107</v>
      </c>
    </row>
    <row r="23" spans="2:12" ht="15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39"/>
    </row>
    <row r="24" spans="2:12" ht="15">
      <c r="B24" s="26">
        <v>4</v>
      </c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39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73</v>
      </c>
      <c r="I25" s="33">
        <f>SUM(I20:I24)</f>
        <v>62</v>
      </c>
      <c r="J25" s="34">
        <f t="shared" si="1"/>
        <v>1.17</v>
      </c>
      <c r="K25" s="33">
        <f>MAX(K20:K24)</f>
        <v>6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5">
      <c r="A28" s="18" t="s">
        <v>11</v>
      </c>
      <c r="B28" s="19" t="str">
        <f>VLOOKUP(L28,'[1]LEDEN'!A:E,2,FALSE)</f>
        <v>VANDEKERCKHOVE Robert</v>
      </c>
      <c r="C28" s="18"/>
      <c r="D28" s="18"/>
      <c r="E28" s="18"/>
      <c r="F28" s="18" t="s">
        <v>12</v>
      </c>
      <c r="G28" s="20" t="str">
        <f>VLOOKUP(L28,'[1]LEDEN'!A:E,3,FALSE)</f>
        <v>WOH</v>
      </c>
      <c r="H28" s="20"/>
      <c r="I28" s="18"/>
      <c r="J28" s="18"/>
      <c r="K28" s="18"/>
      <c r="L28" s="21">
        <v>6107</v>
      </c>
    </row>
    <row r="29" ht="7.5" customHeight="1"/>
    <row r="30" spans="6:12" ht="15">
      <c r="F30" s="22" t="s">
        <v>13</v>
      </c>
      <c r="G30" s="23" t="s">
        <v>14</v>
      </c>
      <c r="H30" s="23">
        <v>2.3</v>
      </c>
      <c r="I30" s="24" t="s">
        <v>15</v>
      </c>
      <c r="J30" s="25" t="s">
        <v>16</v>
      </c>
      <c r="K30" s="23" t="s">
        <v>17</v>
      </c>
      <c r="L30" s="23" t="s">
        <v>18</v>
      </c>
    </row>
    <row r="31" spans="2:14" ht="15">
      <c r="B31" s="26">
        <v>1</v>
      </c>
      <c r="C31" s="27" t="str">
        <f>VLOOKUP(N31,'[1]LEDEN'!A:E,2,FALSE)</f>
        <v>BOUCKENOOGHE Gilbert</v>
      </c>
      <c r="D31" s="28"/>
      <c r="E31" s="28"/>
      <c r="F31" s="26">
        <v>1</v>
      </c>
      <c r="G31" s="26"/>
      <c r="H31" s="26">
        <v>30</v>
      </c>
      <c r="I31" s="26">
        <v>24</v>
      </c>
      <c r="J31" s="29">
        <f aca="true" t="shared" si="2" ref="J31:J36">ROUNDDOWN(H31/I31,2)</f>
        <v>1.25</v>
      </c>
      <c r="K31" s="26">
        <v>5</v>
      </c>
      <c r="L31" s="30"/>
      <c r="N31">
        <v>8085</v>
      </c>
    </row>
    <row r="32" spans="2:14" ht="15">
      <c r="B32" s="26">
        <v>2</v>
      </c>
      <c r="C32" s="27" t="str">
        <f>VLOOKUP(N32,'[1]LEDEN'!A:E,2,FALSE)</f>
        <v>D'HONDT Hervé</v>
      </c>
      <c r="D32" s="28"/>
      <c r="E32" s="28"/>
      <c r="F32" s="26">
        <v>0</v>
      </c>
      <c r="G32" s="26"/>
      <c r="H32" s="26">
        <v>15</v>
      </c>
      <c r="I32" s="26">
        <v>14</v>
      </c>
      <c r="J32" s="29">
        <f t="shared" si="2"/>
        <v>1.07</v>
      </c>
      <c r="K32" s="26">
        <v>4</v>
      </c>
      <c r="L32" s="39">
        <v>3</v>
      </c>
      <c r="N32">
        <v>4691</v>
      </c>
    </row>
    <row r="33" spans="2:12" ht="15" hidden="1">
      <c r="B33" s="26">
        <v>3</v>
      </c>
      <c r="C33" s="27" t="e">
        <f>VLOOKUP(N33,'[1]LEDEN'!A:E,2,FALSE)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39"/>
    </row>
    <row r="34" spans="2:14" ht="15">
      <c r="B34" s="26">
        <v>3</v>
      </c>
      <c r="C34" s="27" t="str">
        <f>VLOOKUP(N34,'[1]LEDEN'!A:E,2,FALSE)</f>
        <v>VANBIERVLIET Geert</v>
      </c>
      <c r="D34" s="28"/>
      <c r="E34" s="28"/>
      <c r="F34" s="26">
        <v>0</v>
      </c>
      <c r="G34" s="26"/>
      <c r="H34" s="26">
        <v>22</v>
      </c>
      <c r="I34" s="26">
        <v>18</v>
      </c>
      <c r="J34" s="29">
        <f t="shared" si="2"/>
        <v>1.22</v>
      </c>
      <c r="K34" s="26">
        <v>5</v>
      </c>
      <c r="L34" s="39"/>
      <c r="N34">
        <v>9074</v>
      </c>
    </row>
    <row r="35" spans="2:12" ht="15">
      <c r="B35" s="26">
        <v>4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39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1</v>
      </c>
      <c r="G36" s="33">
        <f>SUM(G31:G35)</f>
        <v>0</v>
      </c>
      <c r="H36" s="33">
        <f>SUM(H31:H35)</f>
        <v>67</v>
      </c>
      <c r="I36" s="33">
        <f>SUM(I31:I35)</f>
        <v>56</v>
      </c>
      <c r="J36" s="34">
        <f t="shared" si="2"/>
        <v>1.19</v>
      </c>
      <c r="K36" s="33">
        <f>MAX(K31:K35)</f>
        <v>5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11</v>
      </c>
      <c r="B39" s="19" t="str">
        <f>VLOOKUP(L39,'[1]LEDEN'!A:E,2,FALSE)</f>
        <v>BOUCKENOOGHE Gilbert</v>
      </c>
      <c r="C39" s="18"/>
      <c r="D39" s="18"/>
      <c r="E39" s="18"/>
      <c r="F39" s="18" t="s">
        <v>12</v>
      </c>
      <c r="G39" s="20" t="str">
        <f>VLOOKUP(L39,'[1]LEDEN'!A:E,3,FALSE)</f>
        <v>WOH</v>
      </c>
      <c r="H39" s="20"/>
      <c r="I39" s="18"/>
      <c r="J39" s="18"/>
      <c r="K39" s="18"/>
      <c r="L39" s="21">
        <v>8085</v>
      </c>
    </row>
    <row r="41" spans="6:12" ht="15">
      <c r="F41" s="22" t="s">
        <v>13</v>
      </c>
      <c r="G41" s="23" t="s">
        <v>14</v>
      </c>
      <c r="H41" s="23">
        <v>2.3</v>
      </c>
      <c r="I41" s="24" t="s">
        <v>15</v>
      </c>
      <c r="J41" s="25" t="s">
        <v>16</v>
      </c>
      <c r="K41" s="23" t="s">
        <v>17</v>
      </c>
      <c r="L41" s="23" t="s">
        <v>18</v>
      </c>
    </row>
    <row r="42" spans="2:14" ht="15">
      <c r="B42" s="26">
        <v>1</v>
      </c>
      <c r="C42" s="27" t="str">
        <f>VLOOKUP(N42,'[1]LEDEN'!A:E,2,FALSE)</f>
        <v>VANDEKERCKHOVE Robert</v>
      </c>
      <c r="D42" s="28"/>
      <c r="E42" s="28"/>
      <c r="F42" s="26">
        <v>1</v>
      </c>
      <c r="G42" s="26"/>
      <c r="H42" s="26">
        <v>30</v>
      </c>
      <c r="I42" s="26">
        <v>24</v>
      </c>
      <c r="J42" s="29">
        <f aca="true" t="shared" si="3" ref="J42:J47">ROUNDDOWN(H42/I42,2)</f>
        <v>1.25</v>
      </c>
      <c r="K42" s="26">
        <v>5</v>
      </c>
      <c r="L42" s="30"/>
      <c r="N42">
        <v>6107</v>
      </c>
    </row>
    <row r="43" spans="2:14" ht="15">
      <c r="B43" s="26">
        <v>2</v>
      </c>
      <c r="C43" s="27" t="str">
        <f>VLOOKUP(N43,'[1]LEDEN'!A:E,2,FALSE)</f>
        <v>VANBIERVLIET Geert</v>
      </c>
      <c r="D43" s="28"/>
      <c r="E43" s="28"/>
      <c r="F43" s="26">
        <v>0</v>
      </c>
      <c r="G43" s="26"/>
      <c r="H43" s="26">
        <v>28</v>
      </c>
      <c r="I43" s="26">
        <v>24</v>
      </c>
      <c r="J43" s="29">
        <f t="shared" si="3"/>
        <v>1.16</v>
      </c>
      <c r="K43" s="26">
        <v>5</v>
      </c>
      <c r="L43" s="39">
        <v>4</v>
      </c>
      <c r="N43">
        <v>9074</v>
      </c>
    </row>
    <row r="44" spans="2:14" ht="15">
      <c r="B44" s="26">
        <v>3</v>
      </c>
      <c r="C44" s="27" t="str">
        <f>VLOOKUP(N44,'[1]LEDEN'!A:E,2,FALSE)</f>
        <v>D'HONDT Hervé</v>
      </c>
      <c r="D44" s="28"/>
      <c r="E44" s="28"/>
      <c r="F44" s="26">
        <v>0</v>
      </c>
      <c r="G44" s="26"/>
      <c r="H44" s="26">
        <v>21</v>
      </c>
      <c r="I44" s="26">
        <v>23</v>
      </c>
      <c r="J44" s="29">
        <f t="shared" si="3"/>
        <v>0.91</v>
      </c>
      <c r="K44" s="26">
        <v>3</v>
      </c>
      <c r="L44" s="39"/>
      <c r="N44">
        <v>4691</v>
      </c>
    </row>
    <row r="45" spans="2:12" ht="15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39"/>
    </row>
    <row r="46" spans="2:12" ht="1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39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1</v>
      </c>
      <c r="G47" s="33">
        <f>SUM(G42:G46)</f>
        <v>0</v>
      </c>
      <c r="H47" s="33">
        <f>SUM(H42:H46)</f>
        <v>79</v>
      </c>
      <c r="I47" s="33">
        <f>SUM(I42:I46)</f>
        <v>71</v>
      </c>
      <c r="J47" s="34">
        <f t="shared" si="3"/>
        <v>1.11</v>
      </c>
      <c r="K47" s="33">
        <f>MAX(K42:K46)</f>
        <v>5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FD01</cp:lastModifiedBy>
  <cp:lastPrinted>2012-01-10T21:07:19Z</cp:lastPrinted>
  <dcterms:created xsi:type="dcterms:W3CDTF">2012-01-07T13:44:24Z</dcterms:created>
  <dcterms:modified xsi:type="dcterms:W3CDTF">2012-01-10T21:07:41Z</dcterms:modified>
  <cp:category/>
  <cp:version/>
  <cp:contentType/>
  <cp:contentStatus/>
</cp:coreProperties>
</file>