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<sst xmlns="http://schemas.openxmlformats.org/spreadsheetml/2006/main" count="61" uniqueCount="21">
  <si>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</si>
  <si>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</si>
  <si>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</si>
  <si>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</si>
  <si>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BANDSTOTEN</t>
  </si>
  <si>
    <t xml:space="preserve">        KLEIN</t>
  </si>
  <si>
    <t>datum:</t>
  </si>
  <si>
    <t>Lokaal:</t>
  </si>
  <si>
    <t>BC QUALITY ZELE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</si>
  <si>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</si>
  <si>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</si>
  <si>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</si>
  <si>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</si>
  <si>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</si>
  <si>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</si>
  <si>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</si>
  <si>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</si>
  <si>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</si>
  <si>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</si>
  <si>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 xml:space="preserve">GSB </t>
  </si>
  <si>
    <t>Albert Verbeken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</si>
</sst>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leeg\uitslag%20gewestfinales%20bandstoten%20%20K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f6"/>
      <sheetName val="gewf5"/>
      <sheetName val="gewf4"/>
      <sheetName val="gwf3"/>
      <sheetName val="ge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1">
          <cell r="E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K.BC BILJARTGILDE OOSTKAMP</v>
          </cell>
          <cell r="D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K.BC BILJARTGILDE OOSTKAMP</v>
          </cell>
          <cell r="D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K.BC BILJARTGILDE OOSTKAMP</v>
          </cell>
          <cell r="D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K.BC BILJARTGILDE OOSTKAMP</v>
          </cell>
          <cell r="D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K.BC BILJARTGILDE OOSTKAMP</v>
          </cell>
          <cell r="D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K.BC BILJARTGILDE OOSTKAMP</v>
          </cell>
          <cell r="D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K.BC BILJARTGILDE OOSTKAMP</v>
          </cell>
          <cell r="D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K.BC BILJARTGILDE OOSTKAMP</v>
          </cell>
          <cell r="D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K.BC BILJARTGILDE OOSTKAMP</v>
          </cell>
          <cell r="D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K.BC BILJARTGILDE OOSTKAMP</v>
          </cell>
          <cell r="D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K.BC BILJARTGILDE OOSTKAMP</v>
          </cell>
          <cell r="D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KON. KNOKSE BC</v>
          </cell>
          <cell r="D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KON. KNOKSE BC</v>
          </cell>
          <cell r="D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KON. KNOKSE BC</v>
          </cell>
          <cell r="D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KON. KNOKSE BC</v>
          </cell>
          <cell r="D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KON. KNOKSE BC</v>
          </cell>
          <cell r="D21" t="str">
            <v>K.Kn</v>
          </cell>
        </row>
        <row r="22">
          <cell r="D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CARAMBOL MIDDELKERKE</v>
          </cell>
          <cell r="D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CARAMBOL MIDDELKERKE</v>
          </cell>
          <cell r="D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CARAMBOL MIDDELKERKE</v>
          </cell>
          <cell r="D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CARAMBOL MIDDELKERKE</v>
          </cell>
          <cell r="D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CARAMBOL MIDDELKERKE</v>
          </cell>
          <cell r="D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CARAMBOL MIDDELKERKE</v>
          </cell>
          <cell r="D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CARAMBOL MIDDELKERKE</v>
          </cell>
          <cell r="D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CARAMBOL MIDDELKERKE</v>
          </cell>
          <cell r="D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CARAMBOL MIDDELKERKE</v>
          </cell>
          <cell r="D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CARAMBOL MIDDELKERKE</v>
          </cell>
          <cell r="D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CARAMBOL MIDDELKERKE</v>
          </cell>
          <cell r="D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CARAMBOL MIDDELKERKE</v>
          </cell>
          <cell r="D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CARAMBOL MIDDELKERKE</v>
          </cell>
          <cell r="D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CARAMBOL MIDDELKERKE</v>
          </cell>
          <cell r="D41" t="str">
            <v>CM</v>
          </cell>
          <cell r="E41" t="str">
            <v>NS</v>
          </cell>
        </row>
        <row r="42">
          <cell r="D42" t="str">
            <v>CM</v>
          </cell>
        </row>
        <row r="43">
          <cell r="D43" t="str">
            <v>CM</v>
          </cell>
        </row>
        <row r="44">
          <cell r="D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BC 'T OSKE</v>
          </cell>
          <cell r="D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BC 'T OSKE</v>
          </cell>
          <cell r="D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BC 'T OSKE</v>
          </cell>
          <cell r="D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BC 'T OSKE</v>
          </cell>
          <cell r="D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BC 'T OSKE</v>
          </cell>
          <cell r="D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BC 'T OSKE</v>
          </cell>
          <cell r="D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BC 'T OSKE</v>
          </cell>
          <cell r="D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BC 'T OSKE</v>
          </cell>
          <cell r="D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BC 'T OSKE</v>
          </cell>
          <cell r="D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BC 'T OSKE</v>
          </cell>
          <cell r="D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BC 'T OSKE</v>
          </cell>
          <cell r="D57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K.BC ZONDER EFFECT OUDENBURG</v>
          </cell>
          <cell r="D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K.BC ZONDER EFFECT OUDENBURG</v>
          </cell>
          <cell r="D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K.BC ZONDER EFFECT OUDENBURG</v>
          </cell>
          <cell r="D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K.BC ZONDER EFFECT OUDENBURG</v>
          </cell>
          <cell r="D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K.BC ZONDER EFFECT OUDENBURG</v>
          </cell>
          <cell r="D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BC DRIEBAKO KOEKELARE</v>
          </cell>
          <cell r="D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BC DRIEBAKO KOEKELARE</v>
          </cell>
          <cell r="D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BC DRIEBAKO KOEKELARE</v>
          </cell>
          <cell r="D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BC DRIEBAKO KOEKELARE</v>
          </cell>
          <cell r="D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BC DRIEBAKO KOEKELARE</v>
          </cell>
          <cell r="D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BC DRIEBAKO KOEKELARE</v>
          </cell>
          <cell r="D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KON. BRUGSE BC</v>
          </cell>
          <cell r="D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KON. BRUGSE BC</v>
          </cell>
          <cell r="D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KON. BRUGSE BC</v>
          </cell>
          <cell r="D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KON. BRUGSE BC</v>
          </cell>
          <cell r="D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KON. BRUGSE BC</v>
          </cell>
          <cell r="D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KON. BRUGSE BC</v>
          </cell>
          <cell r="D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KON. BRUGSE BC</v>
          </cell>
          <cell r="D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KON. BRUGSE BC</v>
          </cell>
          <cell r="D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KON. BRUGSE BC</v>
          </cell>
          <cell r="D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KON. BRUGSE BC</v>
          </cell>
          <cell r="D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KON. BRUGSE BC</v>
          </cell>
          <cell r="D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KON. BRUGSE BC</v>
          </cell>
          <cell r="D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KON. BRUGSE BC</v>
          </cell>
          <cell r="D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KON. BRUGSE BC</v>
          </cell>
          <cell r="D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KON. BRUGSE BC</v>
          </cell>
          <cell r="D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KON. BRUGSE BC</v>
          </cell>
          <cell r="D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KON. BRUGSE BC</v>
          </cell>
          <cell r="D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KON. BRUGSE BC</v>
          </cell>
          <cell r="D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KON. BRUGSE BC</v>
          </cell>
          <cell r="D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KON. BRUGSE BC</v>
          </cell>
          <cell r="D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KON. BRUGSE BC</v>
          </cell>
          <cell r="D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KON. BRUGSE BC</v>
          </cell>
          <cell r="D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KON. BRUGSE BC</v>
          </cell>
          <cell r="D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KON. BRUGSE BC</v>
          </cell>
          <cell r="D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KON. BRUGSE BC</v>
          </cell>
          <cell r="D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KON. BRUGSE BC</v>
          </cell>
          <cell r="D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KON. BRUGSE BC</v>
          </cell>
          <cell r="D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KON. BRUGSE BC</v>
          </cell>
          <cell r="D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KON. BRUGSE BC</v>
          </cell>
          <cell r="D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KON. BRUGSE BC</v>
          </cell>
          <cell r="D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KON. BRUGSE BC</v>
          </cell>
          <cell r="D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KON. BRUGSE BC</v>
          </cell>
          <cell r="D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KON. BRUGSE BC</v>
          </cell>
          <cell r="D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KON. BRUGSE BC</v>
          </cell>
          <cell r="D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KON. BRUGSE BC</v>
          </cell>
          <cell r="D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KON. BRUGSE BC</v>
          </cell>
          <cell r="D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KON. BRUGSE BC</v>
          </cell>
          <cell r="D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KON. BRUGSE BC</v>
          </cell>
          <cell r="D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KON. BRUGSE BC</v>
          </cell>
          <cell r="D113" t="str">
            <v>K.Br</v>
          </cell>
        </row>
        <row r="114">
          <cell r="A114">
            <v>9061</v>
          </cell>
          <cell r="B114" t="str">
            <v>VAN EENOOGHE Wilfried</v>
          </cell>
          <cell r="C114" t="str">
            <v>KON. BRUGSE BC</v>
          </cell>
          <cell r="D114" t="str">
            <v>K.Br</v>
          </cell>
        </row>
        <row r="115">
          <cell r="A115">
            <v>9062</v>
          </cell>
          <cell r="B115" t="str">
            <v>DE BUSSCHER Walter</v>
          </cell>
          <cell r="C115" t="str">
            <v>KON. BRUGSE BC</v>
          </cell>
          <cell r="D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OOSTENDSE BA</v>
          </cell>
          <cell r="D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OOSTENDSE BA</v>
          </cell>
          <cell r="D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OOSTENDSE BA</v>
          </cell>
          <cell r="D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OOSTENDSE BA</v>
          </cell>
          <cell r="D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OOSTENDSE BA</v>
          </cell>
          <cell r="D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OOSTENDSE BA</v>
          </cell>
          <cell r="D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OOSTENDSE BA</v>
          </cell>
          <cell r="D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OOSTENDSE BA</v>
          </cell>
          <cell r="D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OOSTENDSE BA</v>
          </cell>
          <cell r="D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OOSTENDSE BA</v>
          </cell>
          <cell r="D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OOSTENDSE BA</v>
          </cell>
          <cell r="D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OOSTENDSE BA</v>
          </cell>
          <cell r="D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OOSTENDSE BA</v>
          </cell>
          <cell r="D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OOSTENDSE BA</v>
          </cell>
          <cell r="D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OOSTENDSE BA</v>
          </cell>
          <cell r="D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OOSTENDSE BA</v>
          </cell>
          <cell r="D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OOSTENDSE BA</v>
          </cell>
          <cell r="D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OOSTENDSE BA</v>
          </cell>
          <cell r="D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OOSTENDSE BA</v>
          </cell>
          <cell r="D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OOSTENDSE BA</v>
          </cell>
          <cell r="D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OOSTENDSE BA</v>
          </cell>
          <cell r="D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OOSTENDSE BA</v>
          </cell>
          <cell r="D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OOSTENDSE BA</v>
          </cell>
          <cell r="D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OOSTENDSE BA</v>
          </cell>
          <cell r="D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OOSTENDSE BA</v>
          </cell>
          <cell r="D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OOSTENDSE BA</v>
          </cell>
          <cell r="D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OOSTENDSE BA</v>
          </cell>
          <cell r="D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OOSTENDSE BA</v>
          </cell>
          <cell r="D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OOSTENDSE BA</v>
          </cell>
          <cell r="D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OOSTENDSE BA</v>
          </cell>
          <cell r="D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OOSTENDSE BA</v>
          </cell>
          <cell r="D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OOSTENDSE BA</v>
          </cell>
          <cell r="D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OOSTENDSE BA</v>
          </cell>
          <cell r="D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OOSTENDSE BA</v>
          </cell>
          <cell r="D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OOSTENDSE BA</v>
          </cell>
          <cell r="D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OOSTENDSE BA</v>
          </cell>
          <cell r="D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OOSTENDSE BA</v>
          </cell>
          <cell r="D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OOSTENDSE BA</v>
          </cell>
          <cell r="D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OOSTENDSE BA</v>
          </cell>
          <cell r="D156" t="str">
            <v>OBA</v>
          </cell>
        </row>
        <row r="157">
          <cell r="A157" t="str">
            <v>4162B</v>
          </cell>
          <cell r="B157" t="str">
            <v>CAPPELLE Eddy</v>
          </cell>
          <cell r="C157" t="str">
            <v>OOSTENDSE BA</v>
          </cell>
          <cell r="D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OOSTENDSE BA</v>
          </cell>
          <cell r="D158" t="str">
            <v>OBA</v>
          </cell>
          <cell r="E158" t="str">
            <v>NS</v>
          </cell>
        </row>
        <row r="159">
          <cell r="D159" t="str">
            <v>OBA</v>
          </cell>
        </row>
        <row r="160">
          <cell r="D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K.BC SINT-MARTINUS AALST</v>
          </cell>
          <cell r="D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K.BC SINT-MARTINUS AALST</v>
          </cell>
          <cell r="D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K.BC SINT-MARTINUS AALST</v>
          </cell>
          <cell r="D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K.BC SINT-MARTINUS AALST</v>
          </cell>
          <cell r="D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K.BC SINT-MARTINUS AALST</v>
          </cell>
          <cell r="D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K.BC SINT-MARTINUS AALST</v>
          </cell>
          <cell r="D167" t="str">
            <v>SMA</v>
          </cell>
        </row>
        <row r="168">
          <cell r="D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K.BC DE STER NINOVE</v>
          </cell>
          <cell r="D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K.BC DE STER NINOVE</v>
          </cell>
          <cell r="D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K.BC DE STER NINOVE</v>
          </cell>
          <cell r="D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K.BC DE STER NINOVE</v>
          </cell>
          <cell r="D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K.BC DE STER NINOVE</v>
          </cell>
          <cell r="D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K.BC DE STER NINOVE</v>
          </cell>
          <cell r="D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K.BC DE STER NINOVE</v>
          </cell>
          <cell r="D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K.BC DE STER NINOVE</v>
          </cell>
          <cell r="D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K.BC DE STER NINOVE</v>
          </cell>
          <cell r="D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K.BC DE STER NINOVE</v>
          </cell>
          <cell r="D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K.BC DE STER NINOVE</v>
          </cell>
          <cell r="D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K.BC DE STER NINOVE</v>
          </cell>
          <cell r="D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K.BC DE STER NINOVE</v>
          </cell>
          <cell r="D183" t="str">
            <v>STER</v>
          </cell>
        </row>
        <row r="184">
          <cell r="A184">
            <v>4324</v>
          </cell>
          <cell r="B184" t="str">
            <v>DE CONINCK Mark</v>
          </cell>
          <cell r="C184" t="str">
            <v>K.BC DE STER NINOVE</v>
          </cell>
          <cell r="D184" t="str">
            <v>STER</v>
          </cell>
          <cell r="E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K.BC DE STER NINOVE</v>
          </cell>
          <cell r="D185" t="str">
            <v>STER</v>
          </cell>
          <cell r="E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K.BC ONS HUIS GERAARDSBERGEN</v>
          </cell>
          <cell r="D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K.BC ONS HUIS GERAARDSBERGEN</v>
          </cell>
          <cell r="D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K.BC ONS HUIS GERAARDSBERGEN</v>
          </cell>
          <cell r="D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K.BC ONS HUIS GERAARDSBERGEN</v>
          </cell>
          <cell r="D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K.BC ONS HUIS GERAARDSBERGEN</v>
          </cell>
          <cell r="D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K.BC ONS HUIS GERAARDSBERGEN</v>
          </cell>
          <cell r="D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K.BC ONS HUIS GERAARDSBERGEN</v>
          </cell>
          <cell r="D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K.BC ONS HUIS GERAARDSBERGEN</v>
          </cell>
          <cell r="D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K.BC ONS HUIS GERAARDSBERGEN</v>
          </cell>
          <cell r="D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K.BC ONS HUIS GERAARDSBERGEN</v>
          </cell>
          <cell r="D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K.BC ONS HUIS GERAARDSBERGEN</v>
          </cell>
          <cell r="D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K.BC ONS HUIS GERAARDSBERGEN</v>
          </cell>
          <cell r="D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K.BC ONS HUIS GERAARDSBERGEN</v>
          </cell>
          <cell r="D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K.BC ONS HUIS GERAARDSBERGEN</v>
          </cell>
          <cell r="D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K.BC ONS HUIS GERAARDSBERGEN</v>
          </cell>
          <cell r="D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K.BC ONS HUIS GERAARDSBERGEN</v>
          </cell>
          <cell r="D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K.BC ONS HUIS GERAARDSBERGEN</v>
          </cell>
          <cell r="D203" t="str">
            <v>KOH</v>
          </cell>
        </row>
        <row r="204">
          <cell r="A204">
            <v>8701</v>
          </cell>
          <cell r="B204" t="str">
            <v>VANSIMAEYS Serge</v>
          </cell>
          <cell r="C204" t="str">
            <v>K.BC ONS HUIS GERAARDSBERGEN</v>
          </cell>
          <cell r="D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K.BC ONS HUIS GERAARDSBERGEN</v>
          </cell>
          <cell r="D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K.BC ONS HUIS GERAARDSBERGEN</v>
          </cell>
          <cell r="D206" t="str">
            <v>KOH</v>
          </cell>
          <cell r="E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K.BC ONS HUIS GERAARDSBERGEN</v>
          </cell>
          <cell r="D207" t="str">
            <v>KOH</v>
          </cell>
          <cell r="E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K.BC ONS HUIS GERAARDSBERGEN</v>
          </cell>
          <cell r="D208" t="str">
            <v>KOH</v>
          </cell>
          <cell r="E208" t="str">
            <v>NS</v>
          </cell>
        </row>
        <row r="209">
          <cell r="A209">
            <v>8710</v>
          </cell>
          <cell r="B209" t="str">
            <v>VANSIMAEYS Serge</v>
          </cell>
          <cell r="D209" t="str">
            <v>KOH</v>
          </cell>
        </row>
        <row r="214">
          <cell r="A214">
            <v>4422</v>
          </cell>
          <cell r="B214" t="str">
            <v>DE MEYER Rudi</v>
          </cell>
          <cell r="C214" t="str">
            <v>BC EDELWEISS</v>
          </cell>
          <cell r="D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BC EDELWEISS</v>
          </cell>
          <cell r="D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BC EDELWEISS</v>
          </cell>
          <cell r="D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BC EDELWEISS</v>
          </cell>
          <cell r="D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BC EDELWEISS</v>
          </cell>
          <cell r="D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BC EDELWEISS</v>
          </cell>
          <cell r="D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BC EDELWEISS</v>
          </cell>
          <cell r="D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BC EDELWEISS</v>
          </cell>
          <cell r="D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BC EDELWEISS</v>
          </cell>
          <cell r="D222" t="str">
            <v>ED</v>
          </cell>
        </row>
        <row r="223">
          <cell r="A223">
            <v>9103</v>
          </cell>
          <cell r="B223" t="str">
            <v>VAN ENGEL Diégo</v>
          </cell>
          <cell r="C223" t="str">
            <v>BC EDELWEISS</v>
          </cell>
          <cell r="D223" t="str">
            <v>ED</v>
          </cell>
          <cell r="E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BC GOUDEN MARTINUS</v>
          </cell>
          <cell r="D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BC GOUDEN MARTINUS</v>
          </cell>
          <cell r="D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BC GOUDEN MARTINUS</v>
          </cell>
          <cell r="D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BC GOUDEN MARTINUS</v>
          </cell>
          <cell r="D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BC GOUDEN MARTINUS</v>
          </cell>
          <cell r="D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BC GOUDEN MARTINUS</v>
          </cell>
          <cell r="D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BC GOUDEN MARTINUS</v>
          </cell>
          <cell r="D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BC GOUDEN MARTINUS</v>
          </cell>
          <cell r="D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BC GOUDEN MARTINUS</v>
          </cell>
          <cell r="D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BC GOUDEN MARTINUS</v>
          </cell>
          <cell r="D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BC GOUDEN MARTINUS</v>
          </cell>
          <cell r="D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BC GOUDEN MARTINUS</v>
          </cell>
          <cell r="D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BC GOUDEN MARTINUS</v>
          </cell>
          <cell r="D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BC GOUDEN MARTINUS</v>
          </cell>
          <cell r="D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BC GOUDEN MARTINUS</v>
          </cell>
          <cell r="D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BC GOUDEN MARTINUS</v>
          </cell>
          <cell r="D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BC GOUDEN MARTINUS</v>
          </cell>
          <cell r="D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BC GOUDEN MARTINUS</v>
          </cell>
          <cell r="D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BC GOUDEN MARTINUS</v>
          </cell>
          <cell r="D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BC GOUDEN MARTINUS</v>
          </cell>
          <cell r="D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BC GOUDEN MARTINUS</v>
          </cell>
          <cell r="D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BC GOUDEN MARTINUS</v>
          </cell>
          <cell r="D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BC GOUDEN MARTINUS</v>
          </cell>
          <cell r="D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BC GOUDEN MARTINUS</v>
          </cell>
          <cell r="D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BC GOUDEN MARTINUS</v>
          </cell>
          <cell r="D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BC GOUDEN MARTINUS</v>
          </cell>
          <cell r="D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BC GOUDEN MARTINUS</v>
          </cell>
          <cell r="D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BC GOUDEN MARTINUS</v>
          </cell>
          <cell r="D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BC GOUDEN MARTINUS</v>
          </cell>
          <cell r="D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BC GOUDEN MARTINUS</v>
          </cell>
          <cell r="D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BC GOUDEN MARTINUS</v>
          </cell>
          <cell r="D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BC GOUDEN MARTINUS</v>
          </cell>
          <cell r="D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BC GOUDEN MARTINUS</v>
          </cell>
          <cell r="D258" t="str">
            <v>GM</v>
          </cell>
          <cell r="E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K.BC ELK WEIRD'HEM </v>
          </cell>
          <cell r="D260" t="str">
            <v>K.EWH</v>
          </cell>
        </row>
        <row r="261">
          <cell r="A261">
            <v>6094</v>
          </cell>
          <cell r="B261" t="str">
            <v>VAN ACKER Steven</v>
          </cell>
          <cell r="C261" t="str">
            <v>K.BC ELK WEIRD'HEM </v>
          </cell>
          <cell r="D261" t="str">
            <v>K.EWH</v>
          </cell>
        </row>
        <row r="262">
          <cell r="A262">
            <v>7300</v>
          </cell>
          <cell r="B262" t="str">
            <v>MARTENS Franklin</v>
          </cell>
          <cell r="C262" t="str">
            <v>K.BC ELK WEIRD'HEM </v>
          </cell>
          <cell r="D262" t="str">
            <v>K.EWH</v>
          </cell>
        </row>
        <row r="263">
          <cell r="A263">
            <v>7312</v>
          </cell>
          <cell r="B263" t="str">
            <v>VAN ACKER Johan</v>
          </cell>
          <cell r="C263" t="str">
            <v>K.BC ELK WEIRD'HEM </v>
          </cell>
          <cell r="D263" t="str">
            <v>K.EWH</v>
          </cell>
        </row>
        <row r="264">
          <cell r="A264">
            <v>7472</v>
          </cell>
          <cell r="B264" t="str">
            <v>BUNDERVOET Danny</v>
          </cell>
          <cell r="C264" t="str">
            <v>K.BC ELK WEIRD'HEM </v>
          </cell>
          <cell r="D264" t="str">
            <v>K.EWH</v>
          </cell>
        </row>
        <row r="265">
          <cell r="A265">
            <v>7474</v>
          </cell>
          <cell r="B265" t="str">
            <v>GEIRNAERT Marc</v>
          </cell>
          <cell r="C265" t="str">
            <v>K.BC ELK WEIRD'HEM </v>
          </cell>
          <cell r="D265" t="str">
            <v>K.EWH</v>
          </cell>
        </row>
        <row r="266">
          <cell r="A266">
            <v>7479</v>
          </cell>
          <cell r="B266" t="str">
            <v>HONGENAERT Erwin</v>
          </cell>
          <cell r="C266" t="str">
            <v>K.BC ELK WEIRD'HEM </v>
          </cell>
          <cell r="D266" t="str">
            <v>K.EWH</v>
          </cell>
        </row>
        <row r="267">
          <cell r="A267">
            <v>7561</v>
          </cell>
          <cell r="B267" t="str">
            <v>VAN DE LOO Alain</v>
          </cell>
          <cell r="C267" t="str">
            <v>K.BC ELK WEIRD'HEM </v>
          </cell>
          <cell r="D267" t="str">
            <v>K.EWH</v>
          </cell>
        </row>
        <row r="268">
          <cell r="A268">
            <v>7805</v>
          </cell>
          <cell r="B268" t="str">
            <v>BAUTE Steven</v>
          </cell>
          <cell r="C268" t="str">
            <v>K.BC ELK WEIRD'HEM </v>
          </cell>
          <cell r="D268" t="str">
            <v>K.EWH</v>
          </cell>
        </row>
        <row r="269">
          <cell r="A269">
            <v>8067</v>
          </cell>
          <cell r="B269" t="str">
            <v>HERMANS Robert</v>
          </cell>
          <cell r="C269" t="str">
            <v>K.BC ELK WEIRD'HEM </v>
          </cell>
          <cell r="D269" t="str">
            <v>K.EWH</v>
          </cell>
        </row>
        <row r="270">
          <cell r="A270">
            <v>8657</v>
          </cell>
          <cell r="B270" t="str">
            <v>HOLDERBEKE Alex</v>
          </cell>
          <cell r="C270" t="str">
            <v>K.BC ELK WEIRD'HEM </v>
          </cell>
          <cell r="D270" t="str">
            <v>K.EWH</v>
          </cell>
        </row>
        <row r="271">
          <cell r="A271">
            <v>8891</v>
          </cell>
          <cell r="B271" t="str">
            <v>PLATTEAU Steven</v>
          </cell>
          <cell r="C271" t="str">
            <v>K.BC ELK WEIRD'HEM </v>
          </cell>
          <cell r="D271" t="str">
            <v>K.EWH</v>
          </cell>
        </row>
        <row r="272">
          <cell r="A272">
            <v>4565</v>
          </cell>
          <cell r="B272" t="str">
            <v>VAN LEEUWEN Arsene</v>
          </cell>
          <cell r="C272" t="str">
            <v>K.BC ELK WEIRD'HEM </v>
          </cell>
          <cell r="D272" t="str">
            <v>K.EWH</v>
          </cell>
        </row>
        <row r="273">
          <cell r="A273">
            <v>9067</v>
          </cell>
          <cell r="B273" t="str">
            <v>DE LETTER Sandra</v>
          </cell>
          <cell r="C273" t="str">
            <v>K.BC ELK WEIRD'HEM </v>
          </cell>
          <cell r="D273" t="str">
            <v>K.EWH</v>
          </cell>
          <cell r="E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BC BILJARTVRIENDEN GENT</v>
          </cell>
          <cell r="D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BC BILJARTVRIENDEN GENT</v>
          </cell>
          <cell r="D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BC BILJARTVRIENDEN GENT</v>
          </cell>
          <cell r="D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BC BILJARTVRIENDEN GENT</v>
          </cell>
          <cell r="D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BC BILJARTVRIENDEN GENT</v>
          </cell>
          <cell r="D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BC BILJARTVRIENDEN GENT</v>
          </cell>
          <cell r="D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BC BILJARTVRIENDEN GENT</v>
          </cell>
          <cell r="D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BC BILJARTVRIENDEN GENT</v>
          </cell>
          <cell r="D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BC BILJARTVRIENDEN GENT</v>
          </cell>
          <cell r="D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BC BILJARTVRIENDEN GENT</v>
          </cell>
          <cell r="D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BC BILJARTVRIENDEN GENT</v>
          </cell>
          <cell r="D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BC BILJARTVRIENDEN GENT</v>
          </cell>
          <cell r="D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K.BC ARGOS-WESTVELD</v>
          </cell>
          <cell r="D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K.BC ARGOS-WESTVELD</v>
          </cell>
          <cell r="D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K.BC ARGOS-WESTVELD</v>
          </cell>
          <cell r="D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K.BC ARGOS-WESTVELD</v>
          </cell>
          <cell r="D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K.BC ARGOS-WESTVELD</v>
          </cell>
          <cell r="D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K.BC ARGOS-WESTVELD</v>
          </cell>
          <cell r="D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K.BC ARGOS-WESTVELD</v>
          </cell>
          <cell r="D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K.BC ARGOS-WESTVELD</v>
          </cell>
          <cell r="D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K.BC ARGOS-WESTVELD</v>
          </cell>
          <cell r="D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K.BC ARGOS-WESTVELD</v>
          </cell>
          <cell r="D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K.BC ARGOS-WESTVELD</v>
          </cell>
          <cell r="D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K.BC ARGOS-WESTVELD</v>
          </cell>
          <cell r="D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K.BC ARGOS-WESTVELD</v>
          </cell>
          <cell r="D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K.BC ARGOS-WESTVELD</v>
          </cell>
          <cell r="D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K.BC ARGOS-WESTVELD</v>
          </cell>
          <cell r="D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K.BC ARGOS-WESTVELD</v>
          </cell>
          <cell r="D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K.BC ARGOS-WESTVELD</v>
          </cell>
          <cell r="D307" t="str">
            <v>KBCAW</v>
          </cell>
        </row>
        <row r="308">
          <cell r="D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BC 'T LAMMEKEN</v>
          </cell>
          <cell r="D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BC 'T LAMMEKEN</v>
          </cell>
          <cell r="D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BC 'T LAMMEKEN</v>
          </cell>
          <cell r="D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BC 'T LAMMEKEN</v>
          </cell>
          <cell r="D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BC 'T LAMMEKEN</v>
          </cell>
          <cell r="D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BC 'T LAMMEKEN</v>
          </cell>
          <cell r="D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BC 'T LAMMEKEN</v>
          </cell>
          <cell r="D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BC 'T LAMMEKEN</v>
          </cell>
          <cell r="D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BC 'T LAMMEKEN</v>
          </cell>
          <cell r="D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BC 'T LAMMEKEN</v>
          </cell>
          <cell r="D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BC 'T LAMMEKEN</v>
          </cell>
          <cell r="D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BC 'T LAMMEKEN</v>
          </cell>
          <cell r="D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BC 'T LAMMEKEN</v>
          </cell>
          <cell r="D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BC 'T LAMMEKEN</v>
          </cell>
          <cell r="D323" t="str">
            <v>LAM</v>
          </cell>
        </row>
        <row r="324">
          <cell r="D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BC KASTEELDREEF</v>
          </cell>
          <cell r="D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BC KASTEELDREEF</v>
          </cell>
          <cell r="D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BC KASTEELDREEF</v>
          </cell>
          <cell r="D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BC KASTEELDREEF</v>
          </cell>
          <cell r="D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BC KASTEELDREEF</v>
          </cell>
          <cell r="D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BC KASTEELDREEF</v>
          </cell>
          <cell r="D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BC KASTEELDREEF</v>
          </cell>
          <cell r="D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BC KASTEELDREEF</v>
          </cell>
          <cell r="D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BC KASTEELDREEF</v>
          </cell>
          <cell r="D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BC KASTEELDREEF</v>
          </cell>
          <cell r="D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BC KASTEELDREEF</v>
          </cell>
          <cell r="D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BC KASTEELDREEF</v>
          </cell>
          <cell r="D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BC KASTEELDREEF</v>
          </cell>
          <cell r="D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BC KASTEELDREEF</v>
          </cell>
          <cell r="D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BC KASTEELDREEF</v>
          </cell>
          <cell r="D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BC KASTEELDREEF</v>
          </cell>
          <cell r="D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BC KASTEELDREEF</v>
          </cell>
          <cell r="D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KON. EEKLOSE BC</v>
          </cell>
          <cell r="D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KON. EEKLOSE BC</v>
          </cell>
          <cell r="D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KON. EEKLOSE BC</v>
          </cell>
          <cell r="D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KON. EEKLOSE BC</v>
          </cell>
          <cell r="D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KON. EEKLOSE BC</v>
          </cell>
          <cell r="D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KON. EEKLOSE BC</v>
          </cell>
          <cell r="D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KON. EEKLOSE BC</v>
          </cell>
          <cell r="D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KON. EEKLOSE BC</v>
          </cell>
          <cell r="D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KON. EEKLOSE BC</v>
          </cell>
          <cell r="D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KON. EEKLOSE BC</v>
          </cell>
          <cell r="D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KON. EEKLOSE BC</v>
          </cell>
          <cell r="D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KON. EEKLOSE BC</v>
          </cell>
          <cell r="D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KON. EEKLOSE BC</v>
          </cell>
          <cell r="D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KON. EEKLOSE BC</v>
          </cell>
          <cell r="D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KON. EEKLOSE BC</v>
          </cell>
          <cell r="D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KON. EEKLOSE BC</v>
          </cell>
          <cell r="D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KON. EEKLOSE BC</v>
          </cell>
          <cell r="D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KON. EEKLOSE BC</v>
          </cell>
          <cell r="D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KON. EEKLOSE BC</v>
          </cell>
          <cell r="D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KON. EEKLOSE BC</v>
          </cell>
          <cell r="D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KON. EEKLOSE BC</v>
          </cell>
          <cell r="D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KON. EEKLOSE BC</v>
          </cell>
          <cell r="D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KON. EEKLOSE BC</v>
          </cell>
          <cell r="D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KON. EEKLOSE BC</v>
          </cell>
          <cell r="D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KON. EEKLOSE BC</v>
          </cell>
          <cell r="D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KON. EEKLOSE BC</v>
          </cell>
          <cell r="D373" t="str">
            <v>K. EBC</v>
          </cell>
        </row>
        <row r="374">
          <cell r="A374">
            <v>4532</v>
          </cell>
          <cell r="B374" t="str">
            <v>BRUGGHEMAN Daniël</v>
          </cell>
          <cell r="C374" t="str">
            <v>KON. EEKLOSE BC</v>
          </cell>
          <cell r="D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KON. EEKLOSE BC</v>
          </cell>
          <cell r="D375" t="str">
            <v>K. EBC</v>
          </cell>
          <cell r="E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K.A. UNION-SANDEMAN</v>
          </cell>
          <cell r="D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K.A. UNION-SANDEMAN</v>
          </cell>
          <cell r="D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K.A. UNION-SANDEMAN</v>
          </cell>
          <cell r="D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K.A. UNION-SANDEMAN</v>
          </cell>
          <cell r="D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K.A. UNION-SANDEMAN</v>
          </cell>
          <cell r="D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K.A. UNION-SANDEMAN</v>
          </cell>
          <cell r="D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K.A. UNION-SANDEMAN</v>
          </cell>
          <cell r="D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K.A. UNION-SANDEMAN</v>
          </cell>
          <cell r="D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K.A. UNION-SANDEMAN</v>
          </cell>
          <cell r="D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K.A. UNION-SANDEMAN</v>
          </cell>
          <cell r="D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K.A. UNION-SANDEMAN</v>
          </cell>
          <cell r="D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K.A. UNION-SANDEMAN</v>
          </cell>
          <cell r="D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K.A. UNION-SANDEMAN</v>
          </cell>
          <cell r="D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K.A. UNION-SANDEMAN</v>
          </cell>
          <cell r="D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K.A. UNION-SANDEMAN</v>
          </cell>
          <cell r="D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K.A. UNION-SANDEMAN</v>
          </cell>
          <cell r="D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K.A. UNION-SANDEMAN</v>
          </cell>
          <cell r="D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K.A. UNION-SANDEMAN</v>
          </cell>
          <cell r="D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K.A. UNION-SANDEMAN</v>
          </cell>
          <cell r="D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K.A. UNION-SANDEMAN</v>
          </cell>
          <cell r="D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K.A. UNION-SANDEMAN</v>
          </cell>
          <cell r="D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K.A. UNION-SANDEMAN</v>
          </cell>
          <cell r="D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K.A. UNION-SANDEMAN</v>
          </cell>
          <cell r="D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K.A. UNION-SANDEMAN</v>
          </cell>
          <cell r="D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K.A. UNION-SANDEMAN</v>
          </cell>
          <cell r="D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K.A. UNION-SANDEMAN</v>
          </cell>
          <cell r="D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K.A. UNION-SANDEMAN</v>
          </cell>
          <cell r="D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K.A. UNION-SANDEMAN</v>
          </cell>
          <cell r="D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K.A. UNION-SANDEMAN</v>
          </cell>
          <cell r="D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K.A. UNION-SANDEMAN</v>
          </cell>
          <cell r="D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K.A. UNION-SANDEMAN</v>
          </cell>
          <cell r="D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K.A. UNION-SANDEMAN</v>
          </cell>
          <cell r="D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K.A. UNION-SANDEMAN</v>
          </cell>
          <cell r="D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K.A. UNION-SANDEMAN</v>
          </cell>
          <cell r="D416" t="str">
            <v>UN</v>
          </cell>
          <cell r="E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K.A. UNION-SANDEMAN</v>
          </cell>
          <cell r="D417" t="str">
            <v>UN</v>
          </cell>
          <cell r="E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KON. GENTSCHE BA</v>
          </cell>
          <cell r="D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KON. GENTSCHE BA</v>
          </cell>
          <cell r="D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KON. GENTSCHE BA</v>
          </cell>
          <cell r="D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KON. GENTSCHE BA</v>
          </cell>
          <cell r="D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KON. GENTSCHE BA</v>
          </cell>
          <cell r="D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KON. GENTSCHE BA</v>
          </cell>
          <cell r="D427" t="str">
            <v>KGBA</v>
          </cell>
          <cell r="E427" t="str">
            <v>NS</v>
          </cell>
        </row>
        <row r="428">
          <cell r="A428">
            <v>9071</v>
          </cell>
          <cell r="B428" t="str">
            <v>VAN DOMMELE Johan</v>
          </cell>
          <cell r="C428" t="str">
            <v>KON. GENTSCHE BA</v>
          </cell>
          <cell r="D428" t="str">
            <v>KGBA</v>
          </cell>
          <cell r="E428" t="str">
            <v>NS</v>
          </cell>
        </row>
        <row r="429">
          <cell r="A429">
            <v>7046</v>
          </cell>
          <cell r="B429" t="str">
            <v>DE GRAEVE Peter</v>
          </cell>
          <cell r="C429" t="str">
            <v>KON. GENTSCHE BA</v>
          </cell>
          <cell r="D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K.BC KRIJT OP TIJD MELLE</v>
          </cell>
          <cell r="D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K.BC KRIJT OP TIJD MELLE</v>
          </cell>
          <cell r="D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K.BC KRIJT OP TIJD MELLE</v>
          </cell>
          <cell r="D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K.BC KRIJT OP TIJD MELLE</v>
          </cell>
          <cell r="D434" t="str">
            <v>KOTM</v>
          </cell>
          <cell r="E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K,BC METRO GENT</v>
          </cell>
          <cell r="D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K,BC METRO GENT</v>
          </cell>
          <cell r="D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K,BC METRO GENT</v>
          </cell>
          <cell r="D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K,BC METRO GENT</v>
          </cell>
          <cell r="D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K,BC METRO GENT</v>
          </cell>
          <cell r="D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K,BC METRO GENT</v>
          </cell>
          <cell r="D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K,BC METRO GENT</v>
          </cell>
          <cell r="D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K,BC METRO GENT</v>
          </cell>
          <cell r="D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K,BC METRO GENT</v>
          </cell>
          <cell r="D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K,BC METRO GENT</v>
          </cell>
          <cell r="D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K,BC METRO GENT</v>
          </cell>
          <cell r="D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K,BC METRO GENT</v>
          </cell>
          <cell r="D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K,BC METRO GENT</v>
          </cell>
          <cell r="D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K,BC METRO GENT</v>
          </cell>
          <cell r="D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K,BC METRO GENT</v>
          </cell>
          <cell r="D450" t="str">
            <v>K.ME</v>
          </cell>
          <cell r="E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BC ROYALVRIOENDEN </v>
          </cell>
          <cell r="D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BC ROYALVRIOENDEN </v>
          </cell>
          <cell r="D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BC ROYALVRIOENDEN </v>
          </cell>
          <cell r="D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BC ROYALVRIOENDEN </v>
          </cell>
          <cell r="D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BC ROYALVRIOENDEN </v>
          </cell>
          <cell r="D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BC ROYALVRIOENDEN </v>
          </cell>
          <cell r="D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BC ROYALVRIOENDEN </v>
          </cell>
          <cell r="D459" t="str">
            <v>RV</v>
          </cell>
          <cell r="E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BC AMICAL IEPER</v>
          </cell>
          <cell r="D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BC AMICAL IEPER</v>
          </cell>
          <cell r="D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BC AMICAL IEPER</v>
          </cell>
          <cell r="D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BC AMICAL IEPER</v>
          </cell>
          <cell r="D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BC AMICAL IEPER</v>
          </cell>
          <cell r="D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BC AMICAL IEPER</v>
          </cell>
          <cell r="D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BC AMICAL IEPER</v>
          </cell>
          <cell r="D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K.BC EXCELSIOR WIMBLEDON MENEN</v>
          </cell>
          <cell r="D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K.BC EXCELSIOR WIMBLEDON MENEN</v>
          </cell>
          <cell r="D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K.BC EXCELSIOR WIMBLEDON MENEN</v>
          </cell>
          <cell r="D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K.BC EXCELSIOR WIMBLEDON MENEN</v>
          </cell>
          <cell r="D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K.BC EXCELSIOR WIMBLEDON MENEN</v>
          </cell>
          <cell r="D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K.BC EXCELSIOR WIMBLEDON MENEN</v>
          </cell>
          <cell r="D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K.BC EXCELSIOR WIMBLEDON MENEN</v>
          </cell>
          <cell r="D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K.BC EXCELSIOR WIMBLEDON MENEN</v>
          </cell>
          <cell r="D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K.BC EXCELSIOR WIMBLEDON MENEN</v>
          </cell>
          <cell r="D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K.BC EXCELSIOR WIMBLEDON MENEN</v>
          </cell>
          <cell r="D478" t="str">
            <v>KEWM</v>
          </cell>
          <cell r="E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K.BC WARDEN OOM</v>
          </cell>
          <cell r="D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K.BC WARDEN OOM</v>
          </cell>
          <cell r="D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K.BC WARDEN OOM</v>
          </cell>
          <cell r="D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K.BC WARDEN OOM</v>
          </cell>
          <cell r="D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K.BC WARDEN OOM</v>
          </cell>
          <cell r="D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K.BC WARDEN OOM</v>
          </cell>
          <cell r="D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K.BC WARDEN OOM</v>
          </cell>
          <cell r="D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K.BC WARDEN OOM</v>
          </cell>
          <cell r="D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K.BC WARDEN OOM</v>
          </cell>
          <cell r="D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K.BC WARDEN OOM</v>
          </cell>
          <cell r="D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K.BC WARDEN OOM</v>
          </cell>
          <cell r="D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K.BC WARDEN OOM</v>
          </cell>
          <cell r="D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K.BC WARDEN OOM</v>
          </cell>
          <cell r="D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K.BC WARDEN OOM</v>
          </cell>
          <cell r="D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K.BC WARDEN OOM</v>
          </cell>
          <cell r="D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K.BC WARDEN OOM</v>
          </cell>
          <cell r="D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K.BC WARDEN OOM</v>
          </cell>
          <cell r="D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K.BC WARDEN OOM</v>
          </cell>
          <cell r="D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K.BC WARDEN OOM</v>
          </cell>
          <cell r="D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K.BC WARDEN OOM</v>
          </cell>
          <cell r="D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K.BC WARDEN OOM</v>
          </cell>
          <cell r="D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K.BC WARDEN OOM</v>
          </cell>
          <cell r="D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K.BC WARDEN OOM</v>
          </cell>
          <cell r="D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K.BC WARDEN OOM</v>
          </cell>
          <cell r="D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K.BC WARDEN OOM</v>
          </cell>
          <cell r="D505" t="str">
            <v>WOH</v>
          </cell>
          <cell r="E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K.BC WARDEN OOM</v>
          </cell>
          <cell r="D506" t="str">
            <v>WOH</v>
          </cell>
          <cell r="E506" t="str">
            <v>NS</v>
          </cell>
        </row>
        <row r="508">
          <cell r="A508">
            <v>8369</v>
          </cell>
          <cell r="B508" t="str">
            <v>DELECLUYSE Maikel</v>
          </cell>
          <cell r="D508" t="str">
            <v>IBA</v>
          </cell>
        </row>
        <row r="509">
          <cell r="A509">
            <v>8406</v>
          </cell>
          <cell r="B509" t="str">
            <v>LAMOTE Wilfried</v>
          </cell>
          <cell r="D509" t="str">
            <v>IBA</v>
          </cell>
        </row>
        <row r="510">
          <cell r="A510">
            <v>8758</v>
          </cell>
          <cell r="B510" t="str">
            <v>DUYM Ignace</v>
          </cell>
          <cell r="D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BC RISQUONS-TOUT</v>
          </cell>
          <cell r="D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BC RISQUONS-TOUT</v>
          </cell>
          <cell r="D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BC RISQUONS-TOUT</v>
          </cell>
          <cell r="D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BC RISQUONS-TOUT</v>
          </cell>
          <cell r="D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BC RISQUONS-TOUT</v>
          </cell>
          <cell r="D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BC RISQUONS-TOUT</v>
          </cell>
          <cell r="D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BC RISQUONS-TOUT</v>
          </cell>
          <cell r="D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BC RISQUONS-TOUT</v>
          </cell>
          <cell r="D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BC RISQUONS-TOUT</v>
          </cell>
          <cell r="D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BC RISQUONS-TOUT</v>
          </cell>
          <cell r="D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BC RISQUONS-TOUT</v>
          </cell>
          <cell r="D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BC RISQUONS-TOUT</v>
          </cell>
          <cell r="D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BC RISQUONS-TOUT</v>
          </cell>
          <cell r="D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BC RISQUONS-TOUT</v>
          </cell>
          <cell r="D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BC RISQUONS-TOUT</v>
          </cell>
          <cell r="D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BC RISQUONS-TOUT</v>
          </cell>
          <cell r="D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BC RISQUONS-TOUT</v>
          </cell>
          <cell r="D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BC RISQUONS-TOUT</v>
          </cell>
          <cell r="D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BC RISQUONS-TOUT</v>
          </cell>
          <cell r="D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BC RISQUONS-TOUT</v>
          </cell>
          <cell r="D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BC RISQUONS-TOUT</v>
          </cell>
          <cell r="D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BC RISQUONS-TOUT</v>
          </cell>
          <cell r="D534" t="str">
            <v>RT</v>
          </cell>
        </row>
        <row r="535">
          <cell r="A535">
            <v>9075</v>
          </cell>
          <cell r="B535" t="str">
            <v>FLORIN Marc</v>
          </cell>
          <cell r="C535" t="str">
            <v>BC RISQUONS-TOUT</v>
          </cell>
          <cell r="D535" t="str">
            <v>RT</v>
          </cell>
          <cell r="E535" t="str">
            <v>NS</v>
          </cell>
        </row>
        <row r="536">
          <cell r="A536">
            <v>9077</v>
          </cell>
          <cell r="B536" t="str">
            <v>COUCKE Gabriël</v>
          </cell>
          <cell r="C536" t="str">
            <v>BC RISQUONS-TOUT</v>
          </cell>
          <cell r="D536" t="str">
            <v>RT</v>
          </cell>
          <cell r="E536" t="str">
            <v>NS</v>
          </cell>
        </row>
        <row r="537">
          <cell r="A537">
            <v>9076</v>
          </cell>
          <cell r="B537" t="str">
            <v>DELPANQUE Fabien</v>
          </cell>
          <cell r="C537" t="str">
            <v>BC RISQUONS-TOUT</v>
          </cell>
          <cell r="D537" t="str">
            <v>RT</v>
          </cell>
          <cell r="E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KON. KORTRIJKSE BC </v>
          </cell>
          <cell r="D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KON. KORTRIJKSE BC </v>
          </cell>
          <cell r="D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KON. KORTRIJKSE BC </v>
          </cell>
          <cell r="D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KON. KORTRIJKSE BC </v>
          </cell>
          <cell r="D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KON. KORTRIJKSE BC </v>
          </cell>
          <cell r="D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KON. KORTRIJKSE BC </v>
          </cell>
          <cell r="D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KON. KORTRIJKSE BC </v>
          </cell>
          <cell r="D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KON. KORTRIJKSE BC </v>
          </cell>
          <cell r="D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KON. KORTRIJKSE BC </v>
          </cell>
          <cell r="D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KON. KORTRIJKSE BC </v>
          </cell>
          <cell r="D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KON. KORTRIJKSE BC </v>
          </cell>
          <cell r="D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KON. KORTRIJKSE BC </v>
          </cell>
          <cell r="D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KON. KORTRIJKSE BC </v>
          </cell>
          <cell r="D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KON. KORTRIJKSE BC </v>
          </cell>
          <cell r="D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KON. KORTRIJKSE BC </v>
          </cell>
          <cell r="D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KON. KORTRIJKSE BC </v>
          </cell>
          <cell r="D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KON. KORTRIJKSE BC </v>
          </cell>
          <cell r="D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KON. KORTRIJKSE BC </v>
          </cell>
          <cell r="D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KON. KORTRIJKSE BC </v>
          </cell>
          <cell r="D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KON. KORTRIJKSE BC </v>
          </cell>
          <cell r="D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KON. KORTRIJKSE BC </v>
          </cell>
          <cell r="D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KON. KORTRIJKSE BC </v>
          </cell>
          <cell r="D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KON. KORTRIJKSE BC </v>
          </cell>
          <cell r="D561" t="str">
            <v>KK</v>
          </cell>
        </row>
        <row r="562">
          <cell r="A562">
            <v>9078</v>
          </cell>
          <cell r="B562" t="str">
            <v>BEKAERT Bernhard</v>
          </cell>
          <cell r="C562" t="str">
            <v>KON. KORTRIJKSE BC </v>
          </cell>
          <cell r="D562" t="str">
            <v>KK</v>
          </cell>
          <cell r="E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KON. KORTRIJKSE BC </v>
          </cell>
          <cell r="D563" t="str">
            <v>RT</v>
          </cell>
        </row>
        <row r="564">
          <cell r="A564">
            <v>7821</v>
          </cell>
          <cell r="B564" t="str">
            <v>VROMANT Marc</v>
          </cell>
          <cell r="C564" t="str">
            <v>KON. KORTRIJKSE BC </v>
          </cell>
          <cell r="D564" t="str">
            <v>RT</v>
          </cell>
        </row>
        <row r="567">
          <cell r="A567">
            <v>4745</v>
          </cell>
          <cell r="B567" t="str">
            <v>DE PAUW Marcel</v>
          </cell>
          <cell r="C567" t="str">
            <v>BC VOLHARDING </v>
          </cell>
          <cell r="D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BC VOLHARDING </v>
          </cell>
          <cell r="D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BC VOLHARDING </v>
          </cell>
          <cell r="D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BC VOLHARDING </v>
          </cell>
          <cell r="D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BC VOLHARDING </v>
          </cell>
          <cell r="D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BC VOLHARDING </v>
          </cell>
          <cell r="D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BC VOLHARDING </v>
          </cell>
          <cell r="D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BC VOLHARDING </v>
          </cell>
          <cell r="D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BC VOLHARDING </v>
          </cell>
          <cell r="D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BC VOLHARDING </v>
          </cell>
          <cell r="D576" t="str">
            <v>V.R</v>
          </cell>
        </row>
        <row r="577">
          <cell r="A577">
            <v>9079</v>
          </cell>
          <cell r="B577" t="str">
            <v>HIMPE Jean</v>
          </cell>
          <cell r="C577" t="str">
            <v>BC VOLHARDING </v>
          </cell>
          <cell r="D577" t="str">
            <v>V.R</v>
          </cell>
          <cell r="E577" t="str">
            <v>NS</v>
          </cell>
        </row>
        <row r="578">
          <cell r="A578">
            <v>9080</v>
          </cell>
          <cell r="B578" t="str">
            <v>VANKEISBILCK Alex</v>
          </cell>
          <cell r="C578" t="str">
            <v>BC VOLHARDING </v>
          </cell>
          <cell r="D578" t="str">
            <v>V.R</v>
          </cell>
          <cell r="E578" t="str">
            <v>NS</v>
          </cell>
        </row>
        <row r="579">
          <cell r="A579">
            <v>9081</v>
          </cell>
          <cell r="B579" t="str">
            <v>CALLEWAERT Geert</v>
          </cell>
          <cell r="C579" t="str">
            <v>BC VOLHARDING </v>
          </cell>
          <cell r="D579" t="str">
            <v>V.R</v>
          </cell>
          <cell r="E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BC DOS ROESELAERE</v>
          </cell>
          <cell r="D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BC DOS ROESELAERE</v>
          </cell>
          <cell r="D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BC DOS ROESELAERE</v>
          </cell>
          <cell r="D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BC DOS ROESELAERE</v>
          </cell>
          <cell r="D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BC DOS ROESELAERE</v>
          </cell>
          <cell r="D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BC DOS ROESELAERE</v>
          </cell>
          <cell r="D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BC DOS ROESELAERE</v>
          </cell>
          <cell r="D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BC DOS ROESELAERE</v>
          </cell>
          <cell r="D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BC DOS ROESELAERE</v>
          </cell>
          <cell r="D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BC DOS ROESELAERE</v>
          </cell>
          <cell r="D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BC DOS ROESELAERE</v>
          </cell>
          <cell r="D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BC DOS ROESELAERE</v>
          </cell>
          <cell r="D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BC DOS ROESELAERE</v>
          </cell>
          <cell r="D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BC DOS ROESELAERE</v>
          </cell>
          <cell r="D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BC DOS ROESELAERE</v>
          </cell>
          <cell r="D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BC DOS ROESELAERE</v>
          </cell>
          <cell r="D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BC DOS ROESELAERE</v>
          </cell>
          <cell r="D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BC DOS ROESELAERE</v>
          </cell>
          <cell r="D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BC DOS ROESELAERE</v>
          </cell>
          <cell r="D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K.BC GILDE HOGER OP KORTRIJK</v>
          </cell>
          <cell r="D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K.BC GILDE HOGER OP KORTRIJK</v>
          </cell>
          <cell r="D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K.BC GILDE HOGER OP KORTRIJK</v>
          </cell>
          <cell r="D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K.BC GILDE HOGER OP KORTRIJK</v>
          </cell>
          <cell r="D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K.BC GILDE HOGER OP KORTRIJK</v>
          </cell>
          <cell r="D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K.BC GILDE HOGER OP KORTRIJK</v>
          </cell>
          <cell r="D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K.BC GILDE HOGER OP KORTRIJK</v>
          </cell>
          <cell r="D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K.BC GILDE HOGER OP KORTRIJK</v>
          </cell>
          <cell r="D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K.BC GILDE HOGER OP KORTRIJK</v>
          </cell>
          <cell r="D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K.BC GILDE HOGER OP KORTRIJK</v>
          </cell>
          <cell r="D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K.BC GILDE HOGER OP KORTRIJK</v>
          </cell>
          <cell r="D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K.BC GILDE HOGER OP KORTRIJK</v>
          </cell>
          <cell r="D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K.BC GILDE HOGER OP KORTRIJK</v>
          </cell>
          <cell r="D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K.BC GILDE HOGER OP KORTRIJK</v>
          </cell>
          <cell r="D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K.BC GILDE HOGER OP KORTRIJK</v>
          </cell>
          <cell r="D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K.BC GILDE HOGER OP KORTRIJK</v>
          </cell>
          <cell r="D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K.BC GILDE HOGER OP KORTRIJK</v>
          </cell>
          <cell r="D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K.BC GILDE HOGER OP KORTRIJK</v>
          </cell>
          <cell r="D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K.BC GILDE HOGER OP KORTRIJK</v>
          </cell>
          <cell r="D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K.BC GILDE HOGER OP KORTRIJK</v>
          </cell>
          <cell r="D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 DLS ROESELARE</v>
          </cell>
          <cell r="D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 DLS ROESELARE</v>
          </cell>
          <cell r="D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 DLS ROESELARE</v>
          </cell>
          <cell r="D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 DLS ROESELARE</v>
          </cell>
          <cell r="D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 DLS ROESELARE</v>
          </cell>
          <cell r="D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 DLS ROESELARE</v>
          </cell>
          <cell r="D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 DLS ROESELARE</v>
          </cell>
          <cell r="D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 DLS ROESELARE</v>
          </cell>
          <cell r="D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 'T SLEEPBOOTJE</v>
          </cell>
          <cell r="D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 'T SLEEPBOOTJE</v>
          </cell>
          <cell r="D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 'T SLEEPBOOTJE</v>
          </cell>
          <cell r="D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 'T SLEEPBOOTJE</v>
          </cell>
          <cell r="D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 'T SLEEPBOOTJE</v>
          </cell>
          <cell r="D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 'T SLEEPBOOTJE</v>
          </cell>
          <cell r="D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 'T SLEEPBOOTJE</v>
          </cell>
          <cell r="D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 'T SLEEPBOOTJE</v>
          </cell>
          <cell r="D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 'T SLEEPBOOTJE</v>
          </cell>
          <cell r="D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 'T SLEEPBOOTJE</v>
          </cell>
          <cell r="D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 'T SLEEPBOOTJE</v>
          </cell>
          <cell r="D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 'T SLEEPBOOTJE</v>
          </cell>
          <cell r="D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 'T SLEEPBOOTJE</v>
          </cell>
          <cell r="D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 'T SLEEPBOOTJE</v>
          </cell>
          <cell r="D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 'T SLEEPBOOTJE</v>
          </cell>
          <cell r="D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 'T SLEEPBOOTJE</v>
          </cell>
          <cell r="D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 'T SLEEPBOOTJE</v>
          </cell>
          <cell r="D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K.BC GILDEVRIENDEN BEVEREN</v>
          </cell>
          <cell r="D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K.BC GILDEVRIENDEN BEVEREN</v>
          </cell>
          <cell r="D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K.BC GILDEVRIENDEN BEVEREN</v>
          </cell>
          <cell r="D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K.BC GILDEVRIENDEN BEVEREN</v>
          </cell>
          <cell r="D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K.BC GILDEVRIENDEN BEVEREN</v>
          </cell>
          <cell r="D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K.BC GILDEVRIENDEN BEVEREN</v>
          </cell>
          <cell r="D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K.BC GILDEVRIENDEN BEVEREN</v>
          </cell>
          <cell r="D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K.BC GILDEVRIENDEN BEVEREN</v>
          </cell>
          <cell r="D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K.BC GILDEVRIENDEN BEVEREN</v>
          </cell>
          <cell r="D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K.BC GILDEVRIENDEN BEVEREN</v>
          </cell>
          <cell r="D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K.BC GILDEVRIENDEN BEVEREN</v>
          </cell>
          <cell r="D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K.BC GILDEVRIENDEN BEVEREN</v>
          </cell>
          <cell r="D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K.BC GILDEVRIENDEN BEVEREN</v>
          </cell>
          <cell r="D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KON. SINT-NIKLASE BA</v>
          </cell>
          <cell r="D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KON. SINT-NIKLASE BA</v>
          </cell>
          <cell r="D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KON. SINT-NIKLASE BA</v>
          </cell>
          <cell r="D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KON. SINT-NIKLASE BA</v>
          </cell>
          <cell r="D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KON. SINT-NIKLASE BA</v>
          </cell>
          <cell r="D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KON. SINT-NIKLASE BA</v>
          </cell>
          <cell r="D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KON. SINT-NIKLASE BA</v>
          </cell>
          <cell r="D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KON. SINT-NIKLASE BA</v>
          </cell>
          <cell r="D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KON. SINT-NIKLASE BA</v>
          </cell>
          <cell r="D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KON. SINT-NIKLASE BA</v>
          </cell>
          <cell r="D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KON. SINT-NIKLASE BA</v>
          </cell>
          <cell r="D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KON. SINT-NIKLASE BA</v>
          </cell>
          <cell r="D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KON. SINT-NIKLASE BA</v>
          </cell>
          <cell r="D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KON. SINT-NIKLASE BA</v>
          </cell>
          <cell r="D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KON. SINT-NIKLASE BA</v>
          </cell>
          <cell r="D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KON. SINT-NIKLASE BA</v>
          </cell>
          <cell r="D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KON. SINT-NIKLASE BA</v>
          </cell>
          <cell r="D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KON. SINT-NIKLASE BA</v>
          </cell>
          <cell r="D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KON. SINT-NIKLASE BA</v>
          </cell>
          <cell r="D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KON. SINT-NIKLASE BA</v>
          </cell>
          <cell r="D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KON. SINT-NIKLASE BA</v>
          </cell>
          <cell r="D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KON. SINT-NIKLASE BA</v>
          </cell>
          <cell r="D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KON. SINT-NIKLASE BA</v>
          </cell>
          <cell r="D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KON. SINT-NIKLASE BA</v>
          </cell>
          <cell r="D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KON. SINT-NIKLASE BA</v>
          </cell>
          <cell r="D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KON. SINT-NIKLASE BA</v>
          </cell>
          <cell r="D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KON. SINT-NIKLASE BA</v>
          </cell>
          <cell r="D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KON. SINT-NIKLASE BA</v>
          </cell>
          <cell r="D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KON. SINT-NIKLASE BA</v>
          </cell>
          <cell r="D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KON. SINT-NIKLASE BA</v>
          </cell>
          <cell r="D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KON. SINT-NIKLASE BA</v>
          </cell>
          <cell r="D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KON. SINT-NIKLASE BA</v>
          </cell>
          <cell r="D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KON. SINT-NIKLASE BA</v>
          </cell>
          <cell r="D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KON. SINT-NIKLASE BA</v>
          </cell>
          <cell r="D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KON. SINT-NIKLASE BA</v>
          </cell>
          <cell r="D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KON. SINT-NIKLASE BA</v>
          </cell>
          <cell r="D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KON. SINT-NIKLASE BA</v>
          </cell>
          <cell r="D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KON. SINT-NIKLASE BA</v>
          </cell>
          <cell r="D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KON. SINT-NIKLASE BA</v>
          </cell>
          <cell r="D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KON. SINT-NIKLASE BA</v>
          </cell>
          <cell r="D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KON. SINT-NIKLASE BA</v>
          </cell>
          <cell r="D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KON. SINT-NIKLASE BA</v>
          </cell>
          <cell r="D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BC QUALITY ZELE</v>
          </cell>
          <cell r="D710" t="str">
            <v>QU</v>
          </cell>
        </row>
        <row r="711">
          <cell r="A711">
            <v>4848</v>
          </cell>
          <cell r="B711" t="str">
            <v>VERVAET Luc</v>
          </cell>
          <cell r="C711" t="str">
            <v>BC QUALITY ZELE</v>
          </cell>
          <cell r="D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BC QUALITY ZELE</v>
          </cell>
          <cell r="D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BC QUALITY ZELE</v>
          </cell>
          <cell r="D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BC QUALITY ZELE</v>
          </cell>
          <cell r="D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BC QUALITY ZELE</v>
          </cell>
          <cell r="D715" t="str">
            <v>QU</v>
          </cell>
        </row>
        <row r="716">
          <cell r="A716">
            <v>4952</v>
          </cell>
          <cell r="B716" t="str">
            <v>DE SAEGER Dany</v>
          </cell>
          <cell r="C716" t="str">
            <v>BC QUALITY ZELE</v>
          </cell>
          <cell r="D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BC QUALITY ZELE</v>
          </cell>
          <cell r="D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BC QUALITY ZELE</v>
          </cell>
          <cell r="D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BC QUALITY ZELE</v>
          </cell>
          <cell r="D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BC QUALITY ZELE</v>
          </cell>
          <cell r="D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BC QUALITY ZELE</v>
          </cell>
          <cell r="D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BC QUALITY ZELE</v>
          </cell>
          <cell r="D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BC QUALITY ZELE</v>
          </cell>
          <cell r="D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BC QUALITY ZELE</v>
          </cell>
          <cell r="D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BC QUALITY ZELE</v>
          </cell>
          <cell r="D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BC QUALITY ZELE</v>
          </cell>
          <cell r="D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BC QUALITY ZELE</v>
          </cell>
          <cell r="D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BC QUALITY ZELE</v>
          </cell>
          <cell r="D728" t="str">
            <v>QU</v>
          </cell>
        </row>
        <row r="729">
          <cell r="A729">
            <v>8682</v>
          </cell>
          <cell r="B729" t="str">
            <v>TEMPELS André</v>
          </cell>
          <cell r="C729" t="str">
            <v>BC QUALITY ZELE</v>
          </cell>
          <cell r="D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BC QUALITY ZELE</v>
          </cell>
          <cell r="D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BC QUALITY ZELE</v>
          </cell>
          <cell r="D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BC QUALITY ZELE</v>
          </cell>
          <cell r="D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BC QUALITY ZELE</v>
          </cell>
          <cell r="D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BC QUALITY ZELE</v>
          </cell>
          <cell r="D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BC QUALITY ZELE</v>
          </cell>
          <cell r="D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BC QUALITY ZELE</v>
          </cell>
          <cell r="D736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75" zoomScaleNormal="75" zoomScalePageLayoutView="0" workbookViewId="0" topLeftCell="A11">
      <selection activeCell="Q26" sqref="Q26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40985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D'HONDT Hervé</v>
      </c>
      <c r="C6" s="22"/>
      <c r="D6" s="22"/>
      <c r="E6" s="22"/>
      <c r="F6" s="22" t="s">
        <v>10</v>
      </c>
      <c r="G6" s="24" t="str">
        <f>VLOOKUP(L6,'[1]LEDEN'!A:E,3,FALSE)</f>
        <v>K.BC WARDEN OOM</v>
      </c>
      <c r="H6" s="24"/>
      <c r="I6" s="22"/>
      <c r="J6" s="22"/>
      <c r="K6" s="22"/>
      <c r="L6" s="25">
        <v>4691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DE VOS Geert</v>
      </c>
      <c r="D9" s="32"/>
      <c r="E9" s="32"/>
      <c r="F9" s="30">
        <v>2</v>
      </c>
      <c r="G9" s="30">
        <v>30</v>
      </c>
      <c r="H9" s="30">
        <f>G9/8*7</f>
        <v>26.25</v>
      </c>
      <c r="I9" s="30">
        <v>28</v>
      </c>
      <c r="J9" s="33">
        <f aca="true" t="shared" si="0" ref="J9:J14">ROUNDDOWN(H9/I9,2)</f>
        <v>0.93</v>
      </c>
      <c r="K9" s="30">
        <v>4</v>
      </c>
      <c r="L9" s="34"/>
      <c r="N9">
        <v>4379</v>
      </c>
    </row>
    <row r="10" spans="2:14" ht="15" customHeight="1">
      <c r="B10" s="30">
        <v>2</v>
      </c>
      <c r="C10" s="31" t="str">
        <f>VLOOKUP(N10,'[1]LEDEN'!A:E,2,FALSE)</f>
        <v>STUER Eddy</v>
      </c>
      <c r="D10" s="32"/>
      <c r="E10" s="32"/>
      <c r="F10" s="30">
        <v>2</v>
      </c>
      <c r="G10" s="30">
        <v>30</v>
      </c>
      <c r="H10" s="30">
        <f>G10/8*7</f>
        <v>26.25</v>
      </c>
      <c r="I10" s="30">
        <v>11</v>
      </c>
      <c r="J10" s="33">
        <f t="shared" si="0"/>
        <v>2.38</v>
      </c>
      <c r="K10" s="30">
        <v>6</v>
      </c>
      <c r="L10" s="35">
        <v>1</v>
      </c>
      <c r="N10">
        <v>7897</v>
      </c>
    </row>
    <row r="11" spans="2:14" ht="15" customHeight="1">
      <c r="B11" s="30">
        <v>3</v>
      </c>
      <c r="C11" s="31" t="str">
        <f>VLOOKUP(N11,'[1]LEDEN'!A:E,2,FALSE)</f>
        <v>DE BAERE Karel</v>
      </c>
      <c r="D11" s="32"/>
      <c r="E11" s="32"/>
      <c r="F11" s="30">
        <v>0</v>
      </c>
      <c r="G11" s="30">
        <v>20</v>
      </c>
      <c r="H11" s="30">
        <f>G11/8*7</f>
        <v>17.5</v>
      </c>
      <c r="I11" s="30">
        <v>18</v>
      </c>
      <c r="J11" s="33">
        <f t="shared" si="0"/>
        <v>0.97</v>
      </c>
      <c r="K11" s="30">
        <v>7</v>
      </c>
      <c r="L11" s="35"/>
      <c r="N11">
        <v>4214</v>
      </c>
    </row>
    <row r="12" spans="2:14" ht="15" customHeight="1">
      <c r="B12" s="30">
        <v>4</v>
      </c>
      <c r="C12" s="31" t="str">
        <f>VLOOKUP(N12,'[1]LEDEN'!A:E,2,FALSE)</f>
        <v>BUYENS Pascal</v>
      </c>
      <c r="D12" s="32"/>
      <c r="E12" s="32"/>
      <c r="F12" s="30">
        <v>2</v>
      </c>
      <c r="G12" s="30">
        <v>30</v>
      </c>
      <c r="H12" s="30">
        <f>G12/8*7</f>
        <v>26.25</v>
      </c>
      <c r="I12" s="30">
        <v>23</v>
      </c>
      <c r="J12" s="33">
        <f t="shared" si="0"/>
        <v>1.14</v>
      </c>
      <c r="K12" s="30">
        <v>5</v>
      </c>
      <c r="L12" s="35"/>
      <c r="N12">
        <v>8347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6</v>
      </c>
      <c r="G14" s="38">
        <f>SUM(G9:G13)</f>
        <v>110</v>
      </c>
      <c r="H14" s="38">
        <f>SUM(H9:H13)</f>
        <v>96.25</v>
      </c>
      <c r="I14" s="38">
        <f>SUM(I9:I13)</f>
        <v>80</v>
      </c>
      <c r="J14" s="39">
        <f t="shared" si="0"/>
        <v>1.2</v>
      </c>
      <c r="K14" s="38">
        <f>MAX(K9:K13)</f>
        <v>7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DE BAERE Karel</v>
      </c>
      <c r="C17" s="22"/>
      <c r="D17" s="22"/>
      <c r="E17" s="22"/>
      <c r="F17" s="22" t="s">
        <v>10</v>
      </c>
      <c r="G17" s="24" t="str">
        <f>VLOOKUP(L17,'[1]LEDEN'!A:E,3,FALSE)</f>
        <v>KON. BRUGSE BC</v>
      </c>
      <c r="H17" s="24"/>
      <c r="I17" s="22"/>
      <c r="J17" s="22"/>
      <c r="K17" s="22"/>
      <c r="L17" s="25">
        <v>4214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STUER Eddy</v>
      </c>
      <c r="D20" s="32"/>
      <c r="E20" s="32"/>
      <c r="F20" s="44">
        <v>2</v>
      </c>
      <c r="G20" s="44">
        <v>30</v>
      </c>
      <c r="H20" s="30">
        <f>G20/8*7</f>
        <v>26.25</v>
      </c>
      <c r="I20" s="44">
        <v>26</v>
      </c>
      <c r="J20" s="45">
        <f aca="true" t="shared" si="1" ref="J20:J25">ROUNDDOWN(H20/I20,2)</f>
        <v>1</v>
      </c>
      <c r="K20" s="44">
        <v>5</v>
      </c>
      <c r="L20" s="34"/>
      <c r="N20">
        <v>7897</v>
      </c>
    </row>
    <row r="21" spans="2:14" ht="12.75">
      <c r="B21" s="30"/>
      <c r="C21" s="31" t="str">
        <f>VLOOKUP(N21,'[1]LEDEN'!A:E,2,FALSE)</f>
        <v>BUYENS Pascal</v>
      </c>
      <c r="D21" s="32"/>
      <c r="E21" s="32"/>
      <c r="F21" s="44">
        <v>0</v>
      </c>
      <c r="G21" s="44">
        <v>28</v>
      </c>
      <c r="H21" s="30">
        <f>G21/8*7</f>
        <v>24.5</v>
      </c>
      <c r="I21" s="44">
        <v>19</v>
      </c>
      <c r="J21" s="45">
        <f t="shared" si="1"/>
        <v>1.28</v>
      </c>
      <c r="K21" s="44">
        <v>6</v>
      </c>
      <c r="L21" s="35">
        <v>2</v>
      </c>
      <c r="N21">
        <v>8347</v>
      </c>
    </row>
    <row r="22" spans="2:14" ht="12.75">
      <c r="B22" s="30"/>
      <c r="C22" s="31" t="str">
        <f>VLOOKUP(N22,'[1]LEDEN'!A:E,2,FALSE)</f>
        <v>DE VOS Geert</v>
      </c>
      <c r="D22" s="32"/>
      <c r="E22" s="32"/>
      <c r="F22" s="44">
        <v>2</v>
      </c>
      <c r="G22" s="44">
        <v>30</v>
      </c>
      <c r="H22" s="30">
        <f>G22/8*7</f>
        <v>26.25</v>
      </c>
      <c r="I22" s="44">
        <v>29</v>
      </c>
      <c r="J22" s="45">
        <f t="shared" si="1"/>
        <v>0.9</v>
      </c>
      <c r="K22" s="44">
        <v>5</v>
      </c>
      <c r="L22" s="35"/>
      <c r="N22">
        <v>4379</v>
      </c>
    </row>
    <row r="23" spans="2:14" ht="12.75">
      <c r="B23" s="30"/>
      <c r="C23" s="31" t="str">
        <f>VLOOKUP(N23,'[1]LEDEN'!A:E,2,FALSE)</f>
        <v>D'HONDT Hervé</v>
      </c>
      <c r="D23" s="32"/>
      <c r="E23" s="32"/>
      <c r="F23" s="44">
        <v>2</v>
      </c>
      <c r="G23" s="44">
        <v>30</v>
      </c>
      <c r="H23" s="30">
        <f>G23/8*7</f>
        <v>26.25</v>
      </c>
      <c r="I23" s="44">
        <v>18</v>
      </c>
      <c r="J23" s="45">
        <f t="shared" si="1"/>
        <v>1.45</v>
      </c>
      <c r="K23" s="44">
        <v>9</v>
      </c>
      <c r="L23" s="35"/>
      <c r="N23">
        <v>4691</v>
      </c>
    </row>
    <row r="24" spans="2:12" ht="12.75" hidden="1">
      <c r="B24" s="30"/>
      <c r="C24" s="31" t="e">
        <f>VLOOKUP(N24,'[1]LEDEN'!A:E,2,FALSE)</f>
        <v>#N/A</v>
      </c>
      <c r="D24" s="32"/>
      <c r="E24" s="32"/>
      <c r="F24" s="44"/>
      <c r="G24" s="44"/>
      <c r="H24" s="30">
        <f>G24/8*7</f>
        <v>0</v>
      </c>
      <c r="I24" s="44"/>
      <c r="J24" s="45" t="e">
        <f t="shared" si="1"/>
        <v>#DIV/0!</v>
      </c>
      <c r="K24" s="44"/>
      <c r="L24" s="35"/>
    </row>
    <row r="25" spans="1:12" ht="12.75">
      <c r="A25" s="36"/>
      <c r="B25" s="37"/>
      <c r="C25" s="36" t="s">
        <v>17</v>
      </c>
      <c r="D25" s="36"/>
      <c r="E25" s="36" t="s">
        <v>18</v>
      </c>
      <c r="F25" s="46">
        <f>SUM(F20:F24)</f>
        <v>6</v>
      </c>
      <c r="G25" s="46">
        <f>SUM(G20:G24)</f>
        <v>118</v>
      </c>
      <c r="H25" s="38">
        <f>SUM(H20:H24)</f>
        <v>103.25</v>
      </c>
      <c r="I25" s="46">
        <f>SUM(I20:I24)</f>
        <v>92</v>
      </c>
      <c r="J25" s="47">
        <f t="shared" si="1"/>
        <v>1.12</v>
      </c>
      <c r="K25" s="46">
        <f>MAX(K20:K24)</f>
        <v>9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BUYENS Pascal</v>
      </c>
      <c r="C28" s="22"/>
      <c r="D28" s="22"/>
      <c r="E28" s="22"/>
      <c r="F28" s="22" t="s">
        <v>10</v>
      </c>
      <c r="G28" s="24" t="str">
        <f>VLOOKUP(L28,'[1]LEDEN'!A:E,3,FALSE)</f>
        <v>BC ROYALVRIOENDEN </v>
      </c>
      <c r="H28" s="24"/>
      <c r="I28" s="22"/>
      <c r="J28" s="22"/>
      <c r="K28" s="22"/>
      <c r="L28" s="25">
        <v>8347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DE VOS Geert</v>
      </c>
      <c r="D31" s="32"/>
      <c r="E31" s="32"/>
      <c r="F31" s="44">
        <v>0</v>
      </c>
      <c r="G31" s="44">
        <v>10</v>
      </c>
      <c r="H31" s="30">
        <f>G31/8*7</f>
        <v>8.75</v>
      </c>
      <c r="I31" s="44">
        <v>10</v>
      </c>
      <c r="J31" s="45">
        <f aca="true" t="shared" si="2" ref="J31:J36">ROUNDDOWN(H31/I31,2)</f>
        <v>0.87</v>
      </c>
      <c r="K31" s="44">
        <v>5</v>
      </c>
      <c r="L31" s="34"/>
      <c r="N31">
        <v>4379</v>
      </c>
    </row>
    <row r="32" spans="2:14" ht="12.75">
      <c r="B32" s="30">
        <v>2</v>
      </c>
      <c r="C32" s="31" t="str">
        <f>VLOOKUP(N32,'[1]LEDEN'!A:E,2,FALSE)</f>
        <v>DE BAERE Karel</v>
      </c>
      <c r="D32" s="32"/>
      <c r="E32" s="32"/>
      <c r="F32" s="44">
        <v>2</v>
      </c>
      <c r="G32" s="44">
        <v>30</v>
      </c>
      <c r="H32" s="30">
        <f>G32/8*7</f>
        <v>26.25</v>
      </c>
      <c r="I32" s="44">
        <v>19</v>
      </c>
      <c r="J32" s="45">
        <f t="shared" si="2"/>
        <v>1.38</v>
      </c>
      <c r="K32" s="44">
        <v>8</v>
      </c>
      <c r="L32" s="35">
        <v>3</v>
      </c>
      <c r="N32">
        <v>4214</v>
      </c>
    </row>
    <row r="33" spans="2:14" ht="12.75">
      <c r="B33" s="30">
        <v>3</v>
      </c>
      <c r="C33" s="31" t="str">
        <f>VLOOKUP(N33,'[1]LEDEN'!A:E,2,FALSE)</f>
        <v>STUER Eddy</v>
      </c>
      <c r="D33" s="32"/>
      <c r="E33" s="32"/>
      <c r="F33" s="44">
        <v>2</v>
      </c>
      <c r="G33" s="44">
        <v>30</v>
      </c>
      <c r="H33" s="30">
        <f>G33/8*7</f>
        <v>26.25</v>
      </c>
      <c r="I33" s="44">
        <v>19</v>
      </c>
      <c r="J33" s="45">
        <f t="shared" si="2"/>
        <v>1.38</v>
      </c>
      <c r="K33" s="44">
        <v>5</v>
      </c>
      <c r="L33" s="35"/>
      <c r="N33">
        <v>7897</v>
      </c>
    </row>
    <row r="34" spans="2:14" ht="12.75">
      <c r="B34" s="30">
        <v>4</v>
      </c>
      <c r="C34" s="31" t="str">
        <f>VLOOKUP(N34,'[1]LEDEN'!A:E,2,FALSE)</f>
        <v>D'HONDT Hervé</v>
      </c>
      <c r="D34" s="32"/>
      <c r="E34" s="32"/>
      <c r="F34" s="44">
        <v>0</v>
      </c>
      <c r="G34" s="44">
        <v>24</v>
      </c>
      <c r="H34" s="30">
        <f>G34/8*7</f>
        <v>21</v>
      </c>
      <c r="I34" s="44">
        <v>23</v>
      </c>
      <c r="J34" s="45">
        <f t="shared" si="2"/>
        <v>0.91</v>
      </c>
      <c r="K34" s="44">
        <v>6</v>
      </c>
      <c r="L34" s="35"/>
      <c r="N34">
        <v>4691</v>
      </c>
    </row>
    <row r="35" spans="2:12" ht="12.75" hidden="1">
      <c r="B35" s="30">
        <v>5</v>
      </c>
      <c r="C35" s="31" t="e">
        <f>VLOOKUP(N35,'[1]LEDEN'!A:E,2,FALSE)</f>
        <v>#N/A</v>
      </c>
      <c r="D35" s="32"/>
      <c r="E35" s="32"/>
      <c r="F35" s="44"/>
      <c r="G35" s="44"/>
      <c r="H35" s="30">
        <f>G35/8*7</f>
        <v>0</v>
      </c>
      <c r="I35" s="44"/>
      <c r="J35" s="45" t="e">
        <f t="shared" si="2"/>
        <v>#DIV/0!</v>
      </c>
      <c r="K35" s="44"/>
      <c r="L35" s="35"/>
    </row>
    <row r="36" spans="1:12" ht="12.75">
      <c r="A36" s="36"/>
      <c r="B36" s="37"/>
      <c r="C36" s="36" t="s">
        <v>17</v>
      </c>
      <c r="D36" s="36"/>
      <c r="E36" s="36" t="s">
        <v>18</v>
      </c>
      <c r="F36" s="46">
        <f>SUM(F31:F35)</f>
        <v>4</v>
      </c>
      <c r="G36" s="46">
        <f>SUM(G31:G35)</f>
        <v>94</v>
      </c>
      <c r="H36" s="38">
        <f>SUM(H31:H35)</f>
        <v>82.25</v>
      </c>
      <c r="I36" s="46">
        <f>SUM(I31:I35)</f>
        <v>71</v>
      </c>
      <c r="J36" s="47">
        <f t="shared" si="2"/>
        <v>1.15</v>
      </c>
      <c r="K36" s="46">
        <f>MAX(K31:K35)</f>
        <v>8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STUER Eddy</v>
      </c>
      <c r="C39" s="22"/>
      <c r="D39" s="22"/>
      <c r="E39" s="22"/>
      <c r="F39" s="22" t="s">
        <v>10</v>
      </c>
      <c r="G39" s="24" t="str">
        <f>VLOOKUP(L39,'[1]LEDEN'!A:E,3,FALSE)</f>
        <v>BC QUALITY ZELE</v>
      </c>
      <c r="H39" s="24"/>
      <c r="I39" s="22"/>
      <c r="J39" s="22"/>
      <c r="K39" s="22"/>
      <c r="L39" s="25">
        <v>7897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DE BAERE Karel</v>
      </c>
      <c r="D42" s="32"/>
      <c r="E42" s="32"/>
      <c r="F42" s="44">
        <v>0</v>
      </c>
      <c r="G42" s="44">
        <v>28</v>
      </c>
      <c r="H42" s="30">
        <f>G42/8*7</f>
        <v>24.5</v>
      </c>
      <c r="I42" s="44">
        <v>26</v>
      </c>
      <c r="J42" s="45">
        <f aca="true" t="shared" si="3" ref="J42:J47">ROUNDDOWN(H42/I42,2)</f>
        <v>0.94</v>
      </c>
      <c r="K42" s="44">
        <v>11</v>
      </c>
      <c r="L42" s="34"/>
      <c r="N42">
        <v>4214</v>
      </c>
    </row>
    <row r="43" spans="2:14" ht="12.75">
      <c r="B43" s="30">
        <v>2</v>
      </c>
      <c r="C43" s="31" t="str">
        <f>VLOOKUP(N43,'[1]LEDEN'!A:E,2,FALSE)</f>
        <v>D'HONDT Hervé</v>
      </c>
      <c r="D43" s="32"/>
      <c r="E43" s="32"/>
      <c r="F43" s="44">
        <v>0</v>
      </c>
      <c r="G43" s="44">
        <v>11</v>
      </c>
      <c r="H43" s="30">
        <f>G43/8*7</f>
        <v>9.625</v>
      </c>
      <c r="I43" s="44">
        <v>11</v>
      </c>
      <c r="J43" s="45">
        <f t="shared" si="3"/>
        <v>0.87</v>
      </c>
      <c r="K43" s="44">
        <v>3</v>
      </c>
      <c r="L43" s="35">
        <v>4</v>
      </c>
      <c r="N43">
        <v>4691</v>
      </c>
    </row>
    <row r="44" spans="2:14" ht="12.75">
      <c r="B44" s="30">
        <v>3</v>
      </c>
      <c r="C44" s="31" t="str">
        <f>VLOOKUP(N44,'[1]LEDEN'!A:E,2,FALSE)</f>
        <v>BUYENS Pascal</v>
      </c>
      <c r="D44" s="32"/>
      <c r="E44" s="32"/>
      <c r="F44" s="44">
        <v>0</v>
      </c>
      <c r="G44" s="44">
        <v>27</v>
      </c>
      <c r="H44" s="30">
        <f>G44/8*7</f>
        <v>23.625</v>
      </c>
      <c r="I44" s="44">
        <v>19</v>
      </c>
      <c r="J44" s="45">
        <f t="shared" si="3"/>
        <v>1.24</v>
      </c>
      <c r="K44" s="44">
        <v>6</v>
      </c>
      <c r="L44" s="35"/>
      <c r="N44">
        <v>8347</v>
      </c>
    </row>
    <row r="45" spans="2:14" ht="12.75">
      <c r="B45" s="30">
        <v>4</v>
      </c>
      <c r="C45" s="31" t="str">
        <f>VLOOKUP(N45,'[1]LEDEN'!A:E,2,FALSE)</f>
        <v>DE VOS Geert</v>
      </c>
      <c r="D45" s="32"/>
      <c r="E45" s="32"/>
      <c r="F45" s="44">
        <v>2</v>
      </c>
      <c r="G45" s="44">
        <v>30</v>
      </c>
      <c r="H45" s="30">
        <f>G45/8*7</f>
        <v>26.25</v>
      </c>
      <c r="I45" s="44">
        <v>22</v>
      </c>
      <c r="J45" s="45">
        <f t="shared" si="3"/>
        <v>1.19</v>
      </c>
      <c r="K45" s="44">
        <v>5</v>
      </c>
      <c r="L45" s="35"/>
      <c r="N45">
        <v>4379</v>
      </c>
    </row>
    <row r="46" spans="2:12" ht="12.75" hidden="1">
      <c r="B46" s="30">
        <v>5</v>
      </c>
      <c r="C46" s="31" t="e">
        <f>VLOOKUP(N46,'[1]LEDEN'!A:E,2,FALSE)</f>
        <v>#N/A</v>
      </c>
      <c r="D46" s="32"/>
      <c r="E46" s="32"/>
      <c r="F46" s="44"/>
      <c r="G46" s="44"/>
      <c r="H46" s="30">
        <f>G46/8*7</f>
        <v>0</v>
      </c>
      <c r="I46" s="44"/>
      <c r="J46" s="45" t="e">
        <f t="shared" si="3"/>
        <v>#DIV/0!</v>
      </c>
      <c r="K46" s="44"/>
      <c r="L46" s="35"/>
    </row>
    <row r="47" spans="1:12" ht="12.75">
      <c r="A47" s="36"/>
      <c r="B47" s="37"/>
      <c r="C47" s="36" t="s">
        <v>17</v>
      </c>
      <c r="D47" s="36"/>
      <c r="E47" s="36" t="s">
        <v>18</v>
      </c>
      <c r="F47" s="46">
        <f>SUM(F42:F46)</f>
        <v>2</v>
      </c>
      <c r="G47" s="46">
        <f>SUM(G42:G46)</f>
        <v>96</v>
      </c>
      <c r="H47" s="38">
        <f>SUM(H42:H46)</f>
        <v>84</v>
      </c>
      <c r="I47" s="46">
        <f>SUM(I42:I46)</f>
        <v>78</v>
      </c>
      <c r="J47" s="47">
        <f t="shared" si="3"/>
        <v>1.07</v>
      </c>
      <c r="K47" s="46">
        <f>MAX(K42:K46)</f>
        <v>11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>
      <c r="A50" s="22" t="s">
        <v>9</v>
      </c>
      <c r="B50" s="23" t="str">
        <f>VLOOKUP(L50,'[1]LEDEN'!A:E,2,FALSE)</f>
        <v>DE VOS Geert</v>
      </c>
      <c r="C50" s="22"/>
      <c r="D50" s="22"/>
      <c r="E50" s="22"/>
      <c r="F50" s="22" t="s">
        <v>10</v>
      </c>
      <c r="G50" s="24" t="str">
        <f>VLOOKUP(L50,'[1]LEDEN'!A:E,3,FALSE)</f>
        <v>K.BC ONS HUIS GERAARDSBERGEN</v>
      </c>
      <c r="H50" s="24"/>
      <c r="I50" s="22"/>
      <c r="J50" s="22"/>
      <c r="K50" s="22"/>
      <c r="L50" s="25">
        <v>4379</v>
      </c>
    </row>
    <row r="51" ht="6.75" customHeight="1"/>
    <row r="52" spans="6:12" ht="12.75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4" ht="12.75">
      <c r="B53" s="30">
        <v>1</v>
      </c>
      <c r="C53" s="31" t="str">
        <f>VLOOKUP(N53,'[1]LEDEN'!A:E,2,FALSE)</f>
        <v>D'HONDT Hervé</v>
      </c>
      <c r="D53" s="32"/>
      <c r="E53" s="32"/>
      <c r="F53" s="44">
        <v>0</v>
      </c>
      <c r="G53" s="44">
        <v>21</v>
      </c>
      <c r="H53" s="30">
        <f>G53/8*7</f>
        <v>18.375</v>
      </c>
      <c r="I53" s="44">
        <v>28</v>
      </c>
      <c r="J53" s="45">
        <f aca="true" t="shared" si="4" ref="J53:J58">ROUNDDOWN(H53/I53,2)</f>
        <v>0.65</v>
      </c>
      <c r="K53" s="44">
        <v>3</v>
      </c>
      <c r="L53" s="34"/>
      <c r="N53">
        <v>4691</v>
      </c>
    </row>
    <row r="54" spans="2:14" ht="12.75">
      <c r="B54" s="30">
        <v>2</v>
      </c>
      <c r="C54" s="31" t="str">
        <f>VLOOKUP(N54,'[1]LEDEN'!A:E,2,FALSE)</f>
        <v>BUYENS Pascal</v>
      </c>
      <c r="D54" s="32"/>
      <c r="E54" s="32"/>
      <c r="F54" s="44">
        <v>2</v>
      </c>
      <c r="G54" s="44">
        <v>30</v>
      </c>
      <c r="H54" s="30">
        <f>G54/8*7</f>
        <v>26.25</v>
      </c>
      <c r="I54" s="44">
        <v>10</v>
      </c>
      <c r="J54" s="45">
        <f t="shared" si="4"/>
        <v>2.62</v>
      </c>
      <c r="K54" s="44">
        <v>7</v>
      </c>
      <c r="L54" s="35">
        <v>5</v>
      </c>
      <c r="N54">
        <v>8347</v>
      </c>
    </row>
    <row r="55" spans="2:14" ht="12.75">
      <c r="B55" s="30">
        <v>3</v>
      </c>
      <c r="C55" s="31" t="str">
        <f>VLOOKUP(N55,'[1]LEDEN'!A:E,2,FALSE)</f>
        <v>DE BAERE Karel</v>
      </c>
      <c r="D55" s="32"/>
      <c r="E55" s="32"/>
      <c r="F55" s="44">
        <v>0</v>
      </c>
      <c r="G55" s="44">
        <v>28</v>
      </c>
      <c r="H55" s="30">
        <f>G55/8*7</f>
        <v>24.5</v>
      </c>
      <c r="I55" s="44">
        <v>29</v>
      </c>
      <c r="J55" s="45">
        <f t="shared" si="4"/>
        <v>0.84</v>
      </c>
      <c r="K55" s="44">
        <v>3</v>
      </c>
      <c r="L55" s="35"/>
      <c r="N55">
        <v>4214</v>
      </c>
    </row>
    <row r="56" spans="2:14" ht="12.75">
      <c r="B56" s="30">
        <v>4</v>
      </c>
      <c r="C56" s="31" t="str">
        <f>VLOOKUP(N56,'[1]LEDEN'!A:E,2,FALSE)</f>
        <v>STUER Eddy</v>
      </c>
      <c r="D56" s="32"/>
      <c r="E56" s="32"/>
      <c r="F56" s="44">
        <v>0</v>
      </c>
      <c r="G56" s="44">
        <v>27</v>
      </c>
      <c r="H56" s="30">
        <f>G56/8*7</f>
        <v>23.625</v>
      </c>
      <c r="I56" s="44">
        <v>22</v>
      </c>
      <c r="J56" s="45">
        <f t="shared" si="4"/>
        <v>1.07</v>
      </c>
      <c r="K56" s="44">
        <v>7</v>
      </c>
      <c r="L56" s="35"/>
      <c r="N56">
        <v>7897</v>
      </c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4"/>
      <c r="G57" s="44"/>
      <c r="H57" s="30">
        <f>G57/8*7</f>
        <v>0</v>
      </c>
      <c r="I57" s="44"/>
      <c r="J57" s="45" t="e">
        <f t="shared" si="4"/>
        <v>#DIV/0!</v>
      </c>
      <c r="K57" s="44"/>
      <c r="L57" s="35"/>
    </row>
    <row r="58" spans="1:12" ht="12.75">
      <c r="A58" s="36"/>
      <c r="B58" s="37"/>
      <c r="C58" s="36" t="s">
        <v>17</v>
      </c>
      <c r="D58" s="36"/>
      <c r="E58" s="36" t="s">
        <v>18</v>
      </c>
      <c r="F58" s="46">
        <f>SUM(F53:F57)</f>
        <v>2</v>
      </c>
      <c r="G58" s="46">
        <f>SUM(G53:G57)</f>
        <v>106</v>
      </c>
      <c r="H58" s="38">
        <f>SUM(H53:H57)</f>
        <v>92.75</v>
      </c>
      <c r="I58" s="46">
        <f>SUM(I53:I57)</f>
        <v>89</v>
      </c>
      <c r="J58" s="47">
        <f t="shared" si="4"/>
        <v>1.04</v>
      </c>
      <c r="K58" s="46">
        <f>MAX(K53:K57)</f>
        <v>7</v>
      </c>
      <c r="L58" s="40"/>
    </row>
    <row r="59" spans="1:12" ht="8.25" customHeight="1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6" customHeight="1"/>
    <row r="62" spans="3:13" ht="15.75">
      <c r="C62" s="48">
        <f ca="1">TODAY()</f>
        <v>40987</v>
      </c>
      <c r="D62" s="49"/>
      <c r="I62" s="50" t="s">
        <v>19</v>
      </c>
      <c r="J62" s="51" t="s">
        <v>20</v>
      </c>
      <c r="K62" s="51"/>
      <c r="L62" s="51"/>
      <c r="M62" s="51"/>
    </row>
  </sheetData>
  <sheetProtection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2012-03-19T06:20:14Z</dcterms:created>
  <dcterms:modified xsi:type="dcterms:W3CDTF">2012-03-19T06:20:39Z</dcterms:modified>
  <cp:category/>
  <cp:version/>
  <cp:contentType/>
  <cp:contentStatus/>
</cp:coreProperties>
</file>