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gewf4" sheetId="1" r:id="rId1"/>
  </sheets>
  <externalReferences>
    <externalReference r:id="rId4"/>
    <externalReference r:id="rId5"/>
    <externalReference r:id="rId6"/>
  </externalReferences>
  <definedNames>
    <definedName name="LEDEN">#REF!</definedName>
    <definedName name="SP_01">'[3]Deelnemers'!$F$6</definedName>
    <definedName name="SP_02">'[3]Deelnemers'!$F$7</definedName>
  </definedNames>
  <calcPr fullCalcOnLoad="1"/>
</workbook>
</file>

<file path=xl/sharedStrings.xml><?xml version="1.0" encoding="utf-8"?>
<sst xmlns="http://schemas.openxmlformats.org/spreadsheetml/2006/main" count="67" uniqueCount="24">
  <si>
    <t>K.B.B.B.</t>
  </si>
  <si>
    <t xml:space="preserve">                         GEWEST   BEIDE VLAANDEREN</t>
  </si>
  <si>
    <t>F.R.B.B.</t>
  </si>
  <si>
    <t>Kompetitie:</t>
  </si>
  <si>
    <t xml:space="preserve">                       Gewestfinale 4° KLASSE BANDSTOTEN</t>
  </si>
  <si>
    <t>MATCH</t>
  </si>
  <si>
    <t>datum:</t>
  </si>
  <si>
    <t>Lokaal:</t>
  </si>
  <si>
    <t>BC BILJARTVRIENDEN</t>
  </si>
  <si>
    <t xml:space="preserve">Speler: </t>
  </si>
  <si>
    <t>Club:</t>
  </si>
  <si>
    <t>P.M.</t>
  </si>
  <si>
    <t>Caram:</t>
  </si>
  <si>
    <t>Caram</t>
  </si>
  <si>
    <t>Beurten</t>
  </si>
  <si>
    <t>Gemiddelde</t>
  </si>
  <si>
    <t>Serie</t>
  </si>
  <si>
    <t>Pl.</t>
  </si>
  <si>
    <t>MG</t>
  </si>
  <si>
    <t>Totaal</t>
  </si>
  <si>
    <t>OG</t>
  </si>
  <si>
    <t>GSB</t>
  </si>
  <si>
    <t>Albert Verbeken</t>
  </si>
  <si>
    <t>Beide Vlaanderen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</si>
</sst>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2"/>
      <name val="Arial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29" fillId="31" borderId="7" applyNumberFormat="0" applyFont="0" applyAlignment="0" applyProtection="0"/>
    <xf numFmtId="0" fontId="40" fillId="32" borderId="0" applyNumberFormat="0" applyBorder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6" borderId="9" applyNumberFormat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18" fillId="33" borderId="10" xfId="0" applyFont="1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33" borderId="11" xfId="0" applyFill="1" applyBorder="1" applyAlignment="1">
      <alignment/>
    </xf>
    <xf numFmtId="0" fontId="19" fillId="33" borderId="11" xfId="0" applyFont="1" applyFill="1" applyBorder="1" applyAlignment="1">
      <alignment/>
    </xf>
    <xf numFmtId="0" fontId="18" fillId="33" borderId="12" xfId="0" applyFont="1" applyFill="1" applyBorder="1" applyAlignment="1">
      <alignment horizontal="right"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0" fontId="20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15" fontId="20" fillId="33" borderId="0" xfId="0" applyNumberFormat="1" applyFont="1" applyFill="1" applyBorder="1" applyAlignment="1">
      <alignment horizontal="center"/>
    </xf>
    <xf numFmtId="0" fontId="0" fillId="33" borderId="0" xfId="0" applyFill="1" applyBorder="1" applyAlignment="1">
      <alignment horizontal="left"/>
    </xf>
    <xf numFmtId="0" fontId="21" fillId="33" borderId="0" xfId="0" applyFont="1" applyFill="1" applyBorder="1" applyAlignment="1">
      <alignment horizontal="center"/>
    </xf>
    <xf numFmtId="0" fontId="22" fillId="33" borderId="0" xfId="0" applyFont="1" applyFill="1" applyBorder="1" applyAlignment="1">
      <alignment horizontal="left"/>
    </xf>
    <xf numFmtId="0" fontId="22" fillId="33" borderId="14" xfId="0" applyFont="1" applyFill="1" applyBorder="1" applyAlignment="1">
      <alignment horizontal="left"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 horizontal="center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3" fillId="0" borderId="18" xfId="0" applyFont="1" applyBorder="1" applyAlignment="1">
      <alignment/>
    </xf>
    <xf numFmtId="0" fontId="0" fillId="0" borderId="18" xfId="0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3" fillId="0" borderId="18" xfId="0" applyFont="1" applyBorder="1" applyAlignment="1">
      <alignment horizontal="left"/>
    </xf>
    <xf numFmtId="0" fontId="23" fillId="0" borderId="18" xfId="0" applyFont="1" applyBorder="1" applyAlignment="1" quotePrefix="1">
      <alignment/>
    </xf>
    <xf numFmtId="0" fontId="24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6" fillId="0" borderId="23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7" fillId="0" borderId="19" xfId="0" applyFont="1" applyBorder="1" applyAlignment="1">
      <alignment horizontal="center"/>
    </xf>
    <xf numFmtId="2" fontId="27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8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biljart%20KBBB\KBBB%202011-2012\uitslagen%20gewestfinale%20leeg\uitslag%20gewestfinales%20bandstoten%20%20M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itslagen%20districtfinales\kalenders%20districtfinales%20+%20uitslag%20voorronde\vrijspel%20KB\VL_V_%20exc%20vrij%20kb_%20uitsl%20voorronde%20+%20kal%20d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gewf4"/>
      <sheetName val="gewf3"/>
      <sheetName val="gewf2"/>
      <sheetName val="SAMENVATTING"/>
      <sheetName val="Blad2"/>
      <sheetName val="databank"/>
      <sheetName val="LEDEN"/>
      <sheetName val="Blad11"/>
    </sheetNames>
    <sheetDataSet>
      <sheetData sheetId="6">
        <row r="3">
          <cell r="A3">
            <v>4065</v>
          </cell>
          <cell r="B3" t="str">
            <v>BAERT Rony</v>
          </cell>
          <cell r="C3" t="str">
            <v>K.BC BILJARTGILDE OOSTKAMP</v>
          </cell>
          <cell r="D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K.BC BILJARTGILDE OOSTKAMP</v>
          </cell>
          <cell r="D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K.BC BILJARTGILDE OOSTKAMP</v>
          </cell>
          <cell r="D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K.BC BILJARTGILDE OOSTKAMP</v>
          </cell>
          <cell r="D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K.BC BILJARTGILDE OOSTKAMP</v>
          </cell>
          <cell r="D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K.BC BILJARTGILDE OOSTKAMP</v>
          </cell>
          <cell r="D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K.BC BILJARTGILDE OOSTKAMP</v>
          </cell>
          <cell r="D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K.BC BILJARTGILDE OOSTKAMP</v>
          </cell>
          <cell r="D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K.BC BILJARTGILDE OOSTKAMP</v>
          </cell>
          <cell r="D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K.BC BILJARTGILDE OOSTKAMP</v>
          </cell>
          <cell r="D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K.BC BILJARTGILDE OOSTKAMP</v>
          </cell>
          <cell r="D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K.BC BILJARTGILDE OOSTKAMP</v>
          </cell>
          <cell r="D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K.BC BILJARTGILDE OOSTKAMP</v>
          </cell>
          <cell r="D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K.BC BILJARTGILDE OOSTKAMP</v>
          </cell>
          <cell r="D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K.BC BILJARTGILDE OOSTKAMP</v>
          </cell>
          <cell r="D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K.BC BILJARTGILDE OOSTKAMP</v>
          </cell>
          <cell r="D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K.BC BILJARTGILDE OOSTKAMP</v>
          </cell>
          <cell r="D19" t="str">
            <v>K.BIGI</v>
          </cell>
          <cell r="E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KON. KNOKSE BC</v>
          </cell>
          <cell r="D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KON. KNOKSE BC</v>
          </cell>
          <cell r="D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KON. KNOKSE BC</v>
          </cell>
          <cell r="D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KON. KNOKSE BC</v>
          </cell>
          <cell r="D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KON. KNOKSE BC</v>
          </cell>
          <cell r="D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KON. KNOKSE BC</v>
          </cell>
          <cell r="D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BC CARAMBOL MIDDELKERKE</v>
          </cell>
          <cell r="D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BC CARAMBOL MIDDELKERKE</v>
          </cell>
          <cell r="D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BC CARAMBOL MIDDELKERKE</v>
          </cell>
          <cell r="D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BC CARAMBOL MIDDELKERKE</v>
          </cell>
          <cell r="D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BC CARAMBOL MIDDELKERKE</v>
          </cell>
          <cell r="D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BC CARAMBOL MIDDELKERKE</v>
          </cell>
          <cell r="D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BC CARAMBOL MIDDELKERKE</v>
          </cell>
          <cell r="D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BC CARAMBOL MIDDELKERKE</v>
          </cell>
          <cell r="D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BC CARAMBOL MIDDELKERKE</v>
          </cell>
          <cell r="D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BC CARAMBOL MIDDELKERKE</v>
          </cell>
          <cell r="D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BC CARAMBOL MIDDELKERKE</v>
          </cell>
          <cell r="D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BC CARAMBOL MIDDELKERKE</v>
          </cell>
          <cell r="D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BC CARAMBOL MIDDELKERKE</v>
          </cell>
          <cell r="D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BC CARAMBOL MIDDELKERKE</v>
          </cell>
          <cell r="D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BC CARAMBOL MIDDELKERKE</v>
          </cell>
          <cell r="D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BC CARAMBOL MIDDELKERKE</v>
          </cell>
          <cell r="D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BC CARAMBOL MIDDELKERKE</v>
          </cell>
          <cell r="D49" t="str">
            <v>CM</v>
          </cell>
          <cell r="E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BC 'T OSKE</v>
          </cell>
          <cell r="D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BC 'T OSKE</v>
          </cell>
          <cell r="D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BC 'T OSKE</v>
          </cell>
          <cell r="D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BC 'T OSKE</v>
          </cell>
          <cell r="D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BC 'T OSKE</v>
          </cell>
          <cell r="D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BC 'T OSKE</v>
          </cell>
          <cell r="D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BC 'T OSKE</v>
          </cell>
          <cell r="D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BC 'T OSKE</v>
          </cell>
          <cell r="D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BC 'T OSKE</v>
          </cell>
          <cell r="D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BC 'T OSKE</v>
          </cell>
          <cell r="D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BC 'T OSKE</v>
          </cell>
          <cell r="D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BC 'T OSKE</v>
          </cell>
          <cell r="D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BC 'T OSKE</v>
          </cell>
          <cell r="D64" t="str">
            <v>OS</v>
          </cell>
          <cell r="E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K.BC ZONDER EFFECT OUDENBURG</v>
          </cell>
          <cell r="D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K.BC ZONDER EFFECT OUDENBURG</v>
          </cell>
          <cell r="D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K.BC ZONDER EFFECT OUDENBURG</v>
          </cell>
          <cell r="D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K.BC ZONDER EFFECT OUDENBURG</v>
          </cell>
          <cell r="D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BC DRIEBAKO KOEKELARE</v>
          </cell>
          <cell r="D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BC DRIEBAKO KOEKELARE</v>
          </cell>
          <cell r="D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BC DRIEBAKO KOEKELARE</v>
          </cell>
          <cell r="D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BC DRIEBAKO KOEKELARE</v>
          </cell>
          <cell r="D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BC DRIEBAKO KOEKELARE</v>
          </cell>
          <cell r="D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BC DRIEBAKO KOEKELARE</v>
          </cell>
          <cell r="D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 BRUGSE BC</v>
          </cell>
          <cell r="D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 BRUGSE BC</v>
          </cell>
          <cell r="D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 BRUGSE BC</v>
          </cell>
          <cell r="D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 BRUGSE BC</v>
          </cell>
          <cell r="D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 BRUGSE BC</v>
          </cell>
          <cell r="D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 BRUGSE BC</v>
          </cell>
          <cell r="D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 BRUGSE BC</v>
          </cell>
          <cell r="D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 BRUGSE BC</v>
          </cell>
          <cell r="D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 BRUGSE BC</v>
          </cell>
          <cell r="D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 BRUGSE BC</v>
          </cell>
          <cell r="D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 BRUGSE BC</v>
          </cell>
          <cell r="D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 BRUGSE BC</v>
          </cell>
          <cell r="D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 BRUGSE BC</v>
          </cell>
          <cell r="D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 BRUGSE BC</v>
          </cell>
          <cell r="D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 BRUGSE BC</v>
          </cell>
          <cell r="D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 BRUGSE BC</v>
          </cell>
          <cell r="D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 BRUGSE BC</v>
          </cell>
          <cell r="D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 BRUGSE BC</v>
          </cell>
          <cell r="D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 BRUGSE BC</v>
          </cell>
          <cell r="D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 BRUGSE BC</v>
          </cell>
          <cell r="D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 BRUGSE BC</v>
          </cell>
          <cell r="D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 BRUGSE BC</v>
          </cell>
          <cell r="D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 BRUGSE BC</v>
          </cell>
          <cell r="D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 BRUGSE BC</v>
          </cell>
          <cell r="D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 BRUGSE BC</v>
          </cell>
          <cell r="D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 BRUGSE BC</v>
          </cell>
          <cell r="D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 BRUGSE BC</v>
          </cell>
          <cell r="D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 BRUGSE BC</v>
          </cell>
          <cell r="D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 BRUGSE BC</v>
          </cell>
          <cell r="D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 BRUGSE BC</v>
          </cell>
          <cell r="D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 BRUGSE BC</v>
          </cell>
          <cell r="D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 BRUGSE BC</v>
          </cell>
          <cell r="D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 BRUGSE BC</v>
          </cell>
          <cell r="D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 BRUGSE BC</v>
          </cell>
          <cell r="D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 BRUGSE BC</v>
          </cell>
          <cell r="D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 BRUGSE BC</v>
          </cell>
          <cell r="D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 BRUGSE BC</v>
          </cell>
          <cell r="D116" t="str">
            <v>K.Br</v>
          </cell>
          <cell r="E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 BRUGSE BC</v>
          </cell>
          <cell r="D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 BRUGSE BC</v>
          </cell>
          <cell r="D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 BRUGSE BC</v>
          </cell>
          <cell r="D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 BRUGSE BC</v>
          </cell>
          <cell r="D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OOSTENDSE B.A.</v>
          </cell>
          <cell r="D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OOSTENDSE B.A.</v>
          </cell>
          <cell r="D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OOSTENDSE B.A.</v>
          </cell>
          <cell r="D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OOSTENDSE B.A.</v>
          </cell>
          <cell r="D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OOSTENDSE B.A.</v>
          </cell>
          <cell r="D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OOSTENDSE B.A.</v>
          </cell>
          <cell r="D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OOSTENDSE B.A.</v>
          </cell>
          <cell r="D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OOSTENDSE B.A.</v>
          </cell>
          <cell r="D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OOSTENDSE B.A.</v>
          </cell>
          <cell r="D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OOSTENDSE B.A.</v>
          </cell>
          <cell r="D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OOSTENDSE B.A.</v>
          </cell>
          <cell r="D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OOSTENDSE B.A.</v>
          </cell>
          <cell r="D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OOSTENDSE B.A.</v>
          </cell>
          <cell r="D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OOSTENDSE B.A.</v>
          </cell>
          <cell r="D136" t="str">
            <v>OBA</v>
          </cell>
          <cell r="E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OOSTENDSE B.A.</v>
          </cell>
          <cell r="D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OOSTENDSE B.A.</v>
          </cell>
          <cell r="D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OOSTENDSE B.A.</v>
          </cell>
          <cell r="D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OOSTENDSE B.A.</v>
          </cell>
          <cell r="D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OOSTENDSE B.A.</v>
          </cell>
          <cell r="D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OOSTENDSE B.A.</v>
          </cell>
          <cell r="D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OOSTENDSE B.A.</v>
          </cell>
          <cell r="D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OOSTENDSE B.A.</v>
          </cell>
          <cell r="D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OOSTENDSE B.A.</v>
          </cell>
          <cell r="D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OOSTENDSE B.A.</v>
          </cell>
          <cell r="D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OOSTENDSE B.A.</v>
          </cell>
          <cell r="D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OOSTENDSE B.A.</v>
          </cell>
          <cell r="D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OOSTENDSE B.A.</v>
          </cell>
          <cell r="D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OOSTENDSE B.A.</v>
          </cell>
          <cell r="D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OOSTENDSE B.A.</v>
          </cell>
          <cell r="D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OOSTENDSE B.A.</v>
          </cell>
          <cell r="D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OOSTENDSE B.A.</v>
          </cell>
          <cell r="D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OOSTENDSE B.A.</v>
          </cell>
          <cell r="D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OOSTENDSE B.A.</v>
          </cell>
          <cell r="D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OOSTENDSE B.A.</v>
          </cell>
          <cell r="D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OOSTENDSE B.A.</v>
          </cell>
          <cell r="D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OOSTENDSE B.A.</v>
          </cell>
          <cell r="D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OOSTENDSE B.A.</v>
          </cell>
          <cell r="D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OOSTENDSE B.A.</v>
          </cell>
          <cell r="D160" t="str">
            <v>OBA</v>
          </cell>
          <cell r="E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OOSTENDSE B.A.</v>
          </cell>
          <cell r="D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OOSTENDSE B.A.</v>
          </cell>
          <cell r="D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OOSTENDSE B.A.</v>
          </cell>
          <cell r="D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OOSTENDSE B.A.</v>
          </cell>
          <cell r="D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OOSTENDSE B.A.</v>
          </cell>
          <cell r="D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OOSTENDSE B.A.</v>
          </cell>
          <cell r="D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OOSTENDSE B.A.</v>
          </cell>
          <cell r="D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OOSTENDSE B.A.</v>
          </cell>
          <cell r="D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SINT-MARTINUS AALST</v>
          </cell>
          <cell r="D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SINT-MARTINUS AALST</v>
          </cell>
          <cell r="D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SINT-MARTINUS AALST</v>
          </cell>
          <cell r="D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SINT-MARTINUS AALST</v>
          </cell>
          <cell r="D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SINT-MARTINUS AALST</v>
          </cell>
          <cell r="D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SINT-MARTINUS AALST</v>
          </cell>
          <cell r="D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SINT-MARTINUS AALST</v>
          </cell>
          <cell r="D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K.BC DE STER NINOVE</v>
          </cell>
          <cell r="D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K.BC DE STER NINOVE</v>
          </cell>
          <cell r="D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K.BC DE STER NINOVE</v>
          </cell>
          <cell r="D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K.BC DE STER NINOVE</v>
          </cell>
          <cell r="D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K.BC DE STER NINOVE</v>
          </cell>
          <cell r="D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K.BC DE STER NINOVE</v>
          </cell>
          <cell r="D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K.BC DE STER NINOVE</v>
          </cell>
          <cell r="D185" t="str">
            <v>STER</v>
          </cell>
          <cell r="E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K.BC DE STER NINOVE</v>
          </cell>
          <cell r="D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K.BC DE STER NINOVE</v>
          </cell>
          <cell r="D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K.BC DE STER NINOVE</v>
          </cell>
          <cell r="D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K.BC DE STER NINOVE</v>
          </cell>
          <cell r="D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K.BC DE STER NINOVE</v>
          </cell>
          <cell r="D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K.BC DE STER NINOVE</v>
          </cell>
          <cell r="D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K.BC DE STER NINOVE</v>
          </cell>
          <cell r="D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K.BC DE STER NINOVE</v>
          </cell>
          <cell r="D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K.BC ONS HUIS</v>
          </cell>
          <cell r="D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K.BC ONS HUIS</v>
          </cell>
          <cell r="D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K.BC ONS HUIS</v>
          </cell>
          <cell r="D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K.BC ONS HUIS</v>
          </cell>
          <cell r="D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K.BC ONS HUIS</v>
          </cell>
          <cell r="D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K.BC ONS HUIS</v>
          </cell>
          <cell r="D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K.BC ONS HUIS</v>
          </cell>
          <cell r="D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K.BC ONS HUIS</v>
          </cell>
          <cell r="D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K.BC ONS HUIS</v>
          </cell>
          <cell r="D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K.BC ONS HUIS</v>
          </cell>
          <cell r="D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K.BC ONS HUIS</v>
          </cell>
          <cell r="D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K.BC ONS HUIS</v>
          </cell>
          <cell r="D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K.BC ONS HUIS</v>
          </cell>
          <cell r="D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K.BC ONS HUIS</v>
          </cell>
          <cell r="D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K.BC ONS HUIS</v>
          </cell>
          <cell r="D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K.BC ONS HUIS</v>
          </cell>
          <cell r="D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K.BC ONS HUIS</v>
          </cell>
          <cell r="D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K.BC ONS HUIS</v>
          </cell>
          <cell r="D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K.BC ONS HUIS</v>
          </cell>
          <cell r="D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K.BC ONS HUIS</v>
          </cell>
          <cell r="D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K.BC ONS HUIS</v>
          </cell>
          <cell r="D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K.BC ONS HUIS</v>
          </cell>
          <cell r="D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K.BC ONS HUIS</v>
          </cell>
          <cell r="D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K.BC ONS HUIS</v>
          </cell>
          <cell r="D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K.BC ONS HUIS</v>
          </cell>
          <cell r="D219" t="str">
            <v>KOH</v>
          </cell>
          <cell r="E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BC EDELWEISS EVERGEM</v>
          </cell>
          <cell r="D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BC EDELWEISS EVERGEM</v>
          </cell>
          <cell r="D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BC EDELWEISS EVERGEM</v>
          </cell>
          <cell r="D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BC EDELWEISS EVERGEM</v>
          </cell>
          <cell r="D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BC EDELWEISS EVERGEM</v>
          </cell>
          <cell r="D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BC EDELWEISS EVERGEM</v>
          </cell>
          <cell r="D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BC EDELWEISS EVERGEM</v>
          </cell>
          <cell r="D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BC EDELWEISS EVERGEM</v>
          </cell>
          <cell r="D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BC EDELWEISS EVERGEM</v>
          </cell>
          <cell r="D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BC GOUDEN MARTINUS</v>
          </cell>
          <cell r="D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BC GOUDEN MARTINUS</v>
          </cell>
          <cell r="D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BC GOUDEN MARTINUS</v>
          </cell>
          <cell r="D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BC GOUDEN MARTINUS</v>
          </cell>
          <cell r="D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BC GOUDEN MARTINUS</v>
          </cell>
          <cell r="D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BC GOUDEN MARTINUS</v>
          </cell>
          <cell r="D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BC GOUDEN MARTINUS</v>
          </cell>
          <cell r="D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BC GOUDEN MARTINUS</v>
          </cell>
          <cell r="D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BC GOUDEN MARTINUS</v>
          </cell>
          <cell r="D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BC GOUDEN MARTINUS</v>
          </cell>
          <cell r="D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BC GOUDEN MARTINUS</v>
          </cell>
          <cell r="D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BC GOUDEN MARTINUS</v>
          </cell>
          <cell r="D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BC GOUDEN MARTINUS</v>
          </cell>
          <cell r="D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BC GOUDEN MARTINUS</v>
          </cell>
          <cell r="D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BC GOUDEN MARTINUS</v>
          </cell>
          <cell r="D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BC GOUDEN MARTINUS</v>
          </cell>
          <cell r="D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BC GOUDEN MARTINUS</v>
          </cell>
          <cell r="D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BC GOUDEN MARTINUS</v>
          </cell>
          <cell r="D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BC GOUDEN MARTINUS</v>
          </cell>
          <cell r="D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BC GOUDEN MARTINUS</v>
          </cell>
          <cell r="D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BC GOUDEN MARTINUS</v>
          </cell>
          <cell r="D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BC GOUDEN MARTINUS</v>
          </cell>
          <cell r="D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BC GOUDEN MARTINUS</v>
          </cell>
          <cell r="D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BC GOUDEN MARTINUS</v>
          </cell>
          <cell r="D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BC GOUDEN MARTINUS</v>
          </cell>
          <cell r="D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BC GOUDEN MARTINUS</v>
          </cell>
          <cell r="D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BC GOUDEN MARTINUS</v>
          </cell>
          <cell r="D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BC GOUDEN MARTINUS</v>
          </cell>
          <cell r="D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BC GOUDEN MARTINUS</v>
          </cell>
          <cell r="D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BC GOUDEN MARTINUS</v>
          </cell>
          <cell r="D261" t="str">
            <v>GM</v>
          </cell>
          <cell r="E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BC GOUDEN MARTINUS</v>
          </cell>
          <cell r="D262" t="str">
            <v>GM</v>
          </cell>
          <cell r="E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K.BC ELK WEIRD 'HEM</v>
          </cell>
          <cell r="D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K.BC ELK WEIRD 'HEM</v>
          </cell>
          <cell r="D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K.BC ELK WEIRD 'HEM</v>
          </cell>
          <cell r="D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K.BC ELK WEIRD 'HEM</v>
          </cell>
          <cell r="D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K.BC ELK WEIRD 'HEM</v>
          </cell>
          <cell r="D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K.BC ELK WEIRD 'HEM</v>
          </cell>
          <cell r="D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K.BC ELK WEIRD 'HEM</v>
          </cell>
          <cell r="D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K.BC ELK WEIRD 'HEM</v>
          </cell>
          <cell r="D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K.BC ELK WEIRD 'HEM</v>
          </cell>
          <cell r="D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K.BC ELK WEIRD 'HEM</v>
          </cell>
          <cell r="D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K.BC ELK WEIRD 'HEM</v>
          </cell>
          <cell r="D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K.BC ELK WEIRD 'HEM</v>
          </cell>
          <cell r="D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K.BC ELK WEIRD 'HEM</v>
          </cell>
          <cell r="D276" t="str">
            <v>EWH</v>
          </cell>
          <cell r="E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K.BC ELK WEIRD 'HEM</v>
          </cell>
          <cell r="D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K.BC ELK WEIRD 'HEM</v>
          </cell>
          <cell r="D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K.BC ELK WEIRD 'HEM</v>
          </cell>
          <cell r="D279" t="str">
            <v>EWH</v>
          </cell>
          <cell r="E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BC BILJARTVRIENDEN GENT</v>
          </cell>
          <cell r="D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BC BILJARTVRIENDEN GENT</v>
          </cell>
          <cell r="D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BC BILJARTVRIENDEN GENT</v>
          </cell>
          <cell r="D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BC BILJARTVRIENDEN GENT</v>
          </cell>
          <cell r="D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BC BILJARTVRIENDEN GENT</v>
          </cell>
          <cell r="D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BC BILJARTVRIENDEN GENT</v>
          </cell>
          <cell r="D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BC BILJARTVRIENDEN GENT</v>
          </cell>
          <cell r="D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BC BILJARTVRIENDEN GENT</v>
          </cell>
          <cell r="D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BC BILJARTVRIENDEN GENT</v>
          </cell>
          <cell r="D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BC BILJARTVRIENDEN GENT</v>
          </cell>
          <cell r="D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BC BILJARTVRIENDEN GENT</v>
          </cell>
          <cell r="D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BC BILJARTVRIENDEN GENT</v>
          </cell>
          <cell r="D293" t="str">
            <v>BvG</v>
          </cell>
          <cell r="E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K.BC ARGOS WESTVELD</v>
          </cell>
          <cell r="D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K.BC ARGOS WESTVELD</v>
          </cell>
          <cell r="D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K.BC ARGOS WESTVELD</v>
          </cell>
          <cell r="D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K.BC ARGOS WESTVELD</v>
          </cell>
          <cell r="D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K.BC ARGOS WESTVELD</v>
          </cell>
          <cell r="D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K.BC ARGOS WESTVELD</v>
          </cell>
          <cell r="D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K.BC ARGOS WESTVELD</v>
          </cell>
          <cell r="D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K.BC ARGOS WESTVELD</v>
          </cell>
          <cell r="D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K.BC ARGOS WESTVELD</v>
          </cell>
          <cell r="D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K.BC ARGOS WESTVELD</v>
          </cell>
          <cell r="D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K.BC ARGOS WESTVELD</v>
          </cell>
          <cell r="D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K.BC ARGOS WESTVELD</v>
          </cell>
          <cell r="D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K.BC ARGOS WESTVELD</v>
          </cell>
          <cell r="D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K.BC ARGOS WESTVELD</v>
          </cell>
          <cell r="D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K.BC ARGOS WESTVELD</v>
          </cell>
          <cell r="D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K.BC ARGOS WESTVELD</v>
          </cell>
          <cell r="D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K.BC ARGOS WESTVELD</v>
          </cell>
          <cell r="D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K.BC ARGOS WESTVELD</v>
          </cell>
          <cell r="D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K.BC ARGOS WESTVELD</v>
          </cell>
          <cell r="D315" t="str">
            <v>KBCAW</v>
          </cell>
          <cell r="E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K.BC ARGOS WESTVELD</v>
          </cell>
          <cell r="D316" t="str">
            <v>KBCAW</v>
          </cell>
          <cell r="E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BC ' T LAMMEKEN</v>
          </cell>
          <cell r="D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BC ' T LAMMEKEN</v>
          </cell>
          <cell r="D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BC ' T LAMMEKEN</v>
          </cell>
          <cell r="D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BC ' T LAMMEKEN</v>
          </cell>
          <cell r="D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BC ' T LAMMEKEN</v>
          </cell>
          <cell r="D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BC ' T LAMMEKEN</v>
          </cell>
          <cell r="D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BC ' T LAMMEKEN</v>
          </cell>
          <cell r="D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BC ' T LAMMEKEN</v>
          </cell>
          <cell r="D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BC ' T LAMMEKEN</v>
          </cell>
          <cell r="D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BC ' T LAMMEKEN</v>
          </cell>
          <cell r="D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BC ' T LAMMEKEN</v>
          </cell>
          <cell r="D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BC ' T LAMMEKEN</v>
          </cell>
          <cell r="D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BC ' T LAMMEKEN</v>
          </cell>
          <cell r="D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BC ' T LAMMEKEN</v>
          </cell>
          <cell r="D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BC ' T LAMMEKEN</v>
          </cell>
          <cell r="D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BC KASTEELDREEF</v>
          </cell>
          <cell r="D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BC KASTEELDREEF</v>
          </cell>
          <cell r="D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BC KASTEELDREEF</v>
          </cell>
          <cell r="D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BC KASTEELDREEF</v>
          </cell>
          <cell r="D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BC KASTEELDREEF</v>
          </cell>
          <cell r="D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BC KASTEELDREEF</v>
          </cell>
          <cell r="D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BC KASTEELDREEF</v>
          </cell>
          <cell r="D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BC KASTEELDREEF</v>
          </cell>
          <cell r="D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BC KASTEELDREEF</v>
          </cell>
          <cell r="D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BC KASTEELDREEF</v>
          </cell>
          <cell r="D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BC KASTEELDREEF</v>
          </cell>
          <cell r="D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BC KASTEELDREEF</v>
          </cell>
          <cell r="D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BC KASTEELDREEF</v>
          </cell>
          <cell r="D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BC KASTEELDREEF</v>
          </cell>
          <cell r="D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BC KASTEELDREEF</v>
          </cell>
          <cell r="D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BC KASTEELDREEF</v>
          </cell>
          <cell r="D351" t="str">
            <v>KAS</v>
          </cell>
          <cell r="E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BC KASTEELDREEF</v>
          </cell>
          <cell r="D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BC KASTEELDREEF</v>
          </cell>
          <cell r="D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BC KASTEELDREEF</v>
          </cell>
          <cell r="D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EEKLOSE BC</v>
          </cell>
          <cell r="D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EEKLOSE BC</v>
          </cell>
          <cell r="D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EEKLOSE BC</v>
          </cell>
          <cell r="D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EEKLOSE BC</v>
          </cell>
          <cell r="D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EEKLOSE BC</v>
          </cell>
          <cell r="D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EEKLOSE BC</v>
          </cell>
          <cell r="D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EEKLOSE BC</v>
          </cell>
          <cell r="D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EEKLOSE BC</v>
          </cell>
          <cell r="D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EEKLOSE BC</v>
          </cell>
          <cell r="D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EEKLOSE BC</v>
          </cell>
          <cell r="D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EEKLOSE BC</v>
          </cell>
          <cell r="D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EEKLOSE BC</v>
          </cell>
          <cell r="D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EEKLOSE BC</v>
          </cell>
          <cell r="D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EEKLOSE BC</v>
          </cell>
          <cell r="D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EEKLOSE BC</v>
          </cell>
          <cell r="D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EEKLOSE BC</v>
          </cell>
          <cell r="D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EEKLOSE BC</v>
          </cell>
          <cell r="D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EEKLOSE BC</v>
          </cell>
          <cell r="D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EEKLOSE BC</v>
          </cell>
          <cell r="D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EEKLOSE BC</v>
          </cell>
          <cell r="D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EEKLOSE BC</v>
          </cell>
          <cell r="D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EEKLOSE BC</v>
          </cell>
          <cell r="D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EEKLOSE BC</v>
          </cell>
          <cell r="D379" t="str">
            <v>K. EBC</v>
          </cell>
          <cell r="E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EEKLOSE BC</v>
          </cell>
          <cell r="D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EEKLOSE BC</v>
          </cell>
          <cell r="D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EEKLOSE BC</v>
          </cell>
          <cell r="D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EEKLOSE BC</v>
          </cell>
          <cell r="D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EEKLOSE BC</v>
          </cell>
          <cell r="D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EEKLOSE BC</v>
          </cell>
          <cell r="D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EEKLOSE BC</v>
          </cell>
          <cell r="D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EEKLOSE BC</v>
          </cell>
          <cell r="D387" t="str">
            <v>K. EBC</v>
          </cell>
          <cell r="E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EEKLOSE BC</v>
          </cell>
          <cell r="D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EEKLOSE BC</v>
          </cell>
          <cell r="D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K.A. UNION-SANDEMAN</v>
          </cell>
          <cell r="D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K.A. UNION-SANDEMAN</v>
          </cell>
          <cell r="D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K.A. UNION-SANDEMAN</v>
          </cell>
          <cell r="D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K.A. UNION-SANDEMAN</v>
          </cell>
          <cell r="D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K.A. UNION-SANDEMAN</v>
          </cell>
          <cell r="D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K.A. UNION-SANDEMAN</v>
          </cell>
          <cell r="D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K.A. UNION-SANDEMAN</v>
          </cell>
          <cell r="D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K.A. UNION-SANDEMAN</v>
          </cell>
          <cell r="D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K.A. UNION-SANDEMAN</v>
          </cell>
          <cell r="D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K.A. UNION-SANDEMAN</v>
          </cell>
          <cell r="D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K.A. UNION-SANDEMAN</v>
          </cell>
          <cell r="D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K.A. UNION-SANDEMAN</v>
          </cell>
          <cell r="D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K.A. UNION-SANDEMAN</v>
          </cell>
          <cell r="D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K.A. UNION-SANDEMAN</v>
          </cell>
          <cell r="D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K.A. UNION-SANDEMAN</v>
          </cell>
          <cell r="D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K.A. UNION-SANDEMAN</v>
          </cell>
          <cell r="D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K.A. UNION-SANDEMAN</v>
          </cell>
          <cell r="D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K.A. UNION-SANDEMAN</v>
          </cell>
          <cell r="D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K.A. UNION-SANDEMAN</v>
          </cell>
          <cell r="D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K.A. UNION-SANDEMAN</v>
          </cell>
          <cell r="D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K.A. UNION-SANDEMAN</v>
          </cell>
          <cell r="D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K.A. UNION-SANDEMAN</v>
          </cell>
          <cell r="D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K.A. UNION-SANDEMAN</v>
          </cell>
          <cell r="D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K.A. UNION-SANDEMAN</v>
          </cell>
          <cell r="D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K.A. UNION-SANDEMAN</v>
          </cell>
          <cell r="D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K.A. UNION-SANDEMAN</v>
          </cell>
          <cell r="D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K.A. UNION-SANDEMAN</v>
          </cell>
          <cell r="D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K.A. UNION-SANDEMAN</v>
          </cell>
          <cell r="D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K.A. UNION-SANDEMAN</v>
          </cell>
          <cell r="D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K.A. UNION-SANDEMAN</v>
          </cell>
          <cell r="D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K.A. UNION-SANDEMAN</v>
          </cell>
          <cell r="D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K.A. UNION-SANDEMAN</v>
          </cell>
          <cell r="D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K.A. UNION-SANDEMAN</v>
          </cell>
          <cell r="D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K.A. UNION-SANDEMAN</v>
          </cell>
          <cell r="D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K.A. UNION-SANDEMAN</v>
          </cell>
          <cell r="D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KON. GENTSCHE BA</v>
          </cell>
          <cell r="D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KON. GENTSCHE BA</v>
          </cell>
          <cell r="D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KON. GENTSCHE BA</v>
          </cell>
          <cell r="D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KON. GENTSCHE BA</v>
          </cell>
          <cell r="D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KON. GENTSCHE BA</v>
          </cell>
          <cell r="D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KON. GENTSCHE BA</v>
          </cell>
          <cell r="D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K.BC KRIJT OP TIJD MELLE</v>
          </cell>
          <cell r="D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K.BC KRIJT OP TIJD MELLE</v>
          </cell>
          <cell r="D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K.BC KRIJT OP TIJD MELLE</v>
          </cell>
          <cell r="D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K.BC KRIJT OP TIJD MELLE</v>
          </cell>
          <cell r="D441" t="str">
            <v>KOTM</v>
          </cell>
          <cell r="E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K.BC METRO GENT</v>
          </cell>
          <cell r="D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K.BC METRO GENT</v>
          </cell>
          <cell r="D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K.BC METRO GENT</v>
          </cell>
          <cell r="D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K.BC METRO GENT</v>
          </cell>
          <cell r="D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K.BC METRO GENT</v>
          </cell>
          <cell r="D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K.BC METRO GENT</v>
          </cell>
          <cell r="D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K.BC METRO GENT</v>
          </cell>
          <cell r="D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K.BC METRO GENT</v>
          </cell>
          <cell r="D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K.BC METRO GENT</v>
          </cell>
          <cell r="D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K.BC METRO GENT</v>
          </cell>
          <cell r="D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K.BC METRO GENT</v>
          </cell>
          <cell r="D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K.BC METRO GENT</v>
          </cell>
          <cell r="D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K.BC METRO GENT</v>
          </cell>
          <cell r="D456" t="str">
            <v>K.ME</v>
          </cell>
          <cell r="E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K.BC METRO GENT</v>
          </cell>
          <cell r="D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K.BC METRO GENT</v>
          </cell>
          <cell r="D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K.BC METRO GENT</v>
          </cell>
          <cell r="D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BC ROYALVRIENDEN</v>
          </cell>
          <cell r="D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BC ROYALVRIENDEN</v>
          </cell>
          <cell r="D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BC ROYALVRIENDEN</v>
          </cell>
          <cell r="D463" t="str">
            <v>RV</v>
          </cell>
          <cell r="E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BC ROYALVRIENDEN</v>
          </cell>
          <cell r="D464" t="str">
            <v>RV</v>
          </cell>
          <cell r="E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BC ROYALVRIENDEN</v>
          </cell>
          <cell r="D465" t="str">
            <v>RV</v>
          </cell>
          <cell r="E465" t="str">
            <v>NS</v>
          </cell>
        </row>
        <row r="466">
          <cell r="B466" t="str">
            <v>VANDENBERGHE PASCAL</v>
          </cell>
          <cell r="C466" t="str">
            <v>BC ROYALVRIENDEN</v>
          </cell>
          <cell r="D466" t="str">
            <v>RV</v>
          </cell>
          <cell r="E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BC AMICAL IEPER</v>
          </cell>
          <cell r="D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BC AMICAL IEPER</v>
          </cell>
          <cell r="D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BC AMICAL IEPER</v>
          </cell>
          <cell r="D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BC AMICAL IEPER</v>
          </cell>
          <cell r="D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BC AMICAL IEPER</v>
          </cell>
          <cell r="D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BC AMICAL IEPER</v>
          </cell>
          <cell r="D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BC AMICAL IEPER</v>
          </cell>
          <cell r="D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K. BC EXCELSIOR WIMBLEDON MENEN</v>
          </cell>
          <cell r="D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K. BC EXCELSIOR WIMBLEDON MENEN</v>
          </cell>
          <cell r="D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K. BC EXCELSIOR WIMBLEDON MENEN</v>
          </cell>
          <cell r="D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K. BC EXCELSIOR WIMBLEDON MENEN</v>
          </cell>
          <cell r="D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K. BC EXCELSIOR WIMBLEDON MENEN</v>
          </cell>
          <cell r="D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K. BC EXCELSIOR WIMBLEDON MENEN</v>
          </cell>
          <cell r="D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K. BC EXCELSIOR WIMBLEDON MENEN</v>
          </cell>
          <cell r="D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K. BC EXCELSIOR WIMBLEDON MENEN</v>
          </cell>
          <cell r="D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K. BC EXCELSIOR WIMBLEDON MENEN</v>
          </cell>
          <cell r="D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K. BC EXCELSIOR WIMBLEDON MENEN</v>
          </cell>
          <cell r="D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K. BC EXCELSIOR WIMBLEDON MENEN</v>
          </cell>
          <cell r="D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K. BC EXCELSIOR WIMBLEDON MENEN</v>
          </cell>
          <cell r="D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K. BC EXCELSIOR WIMBLEDON MENEN</v>
          </cell>
          <cell r="D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K. BC EXCELSIOR WIMBLEDON MENEN</v>
          </cell>
          <cell r="D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K. BC EXCELSIOR WIMBLEDON MENEN</v>
          </cell>
          <cell r="D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K. BC EXCELSIOR WIMBLEDON MENEN</v>
          </cell>
          <cell r="D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K. BC EXCELSIOR WIMBLEDON MENEN</v>
          </cell>
          <cell r="D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K. BC EXCELSIOR WIMBLEDON MENEN</v>
          </cell>
          <cell r="D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BC WARDEN OOM</v>
          </cell>
          <cell r="D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BC WARDEN OOM</v>
          </cell>
          <cell r="D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BC WARDEN OOM</v>
          </cell>
          <cell r="D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BC WARDEN OOM</v>
          </cell>
          <cell r="D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BC WARDEN OOM</v>
          </cell>
          <cell r="D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BC WARDEN OOM</v>
          </cell>
          <cell r="D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BC WARDEN OOM</v>
          </cell>
          <cell r="D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BC WARDEN OOM</v>
          </cell>
          <cell r="D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BC WARDEN OOM</v>
          </cell>
          <cell r="D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BC WARDEN OOM</v>
          </cell>
          <cell r="D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BC WARDEN OOM</v>
          </cell>
          <cell r="D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BC WARDEN OOM</v>
          </cell>
          <cell r="D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BC WARDEN OOM</v>
          </cell>
          <cell r="D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BC WARDEN OOM</v>
          </cell>
          <cell r="D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BC WARDEN OOM</v>
          </cell>
          <cell r="D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BC WARDEN OOM</v>
          </cell>
          <cell r="D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BC WARDEN OOM</v>
          </cell>
          <cell r="D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BC WARDEN OOM</v>
          </cell>
          <cell r="D513" t="str">
            <v>WOH</v>
          </cell>
          <cell r="E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BC WARDEN OOM</v>
          </cell>
          <cell r="D514" t="str">
            <v>WOH</v>
          </cell>
          <cell r="E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BC WARDEN OOM</v>
          </cell>
          <cell r="D515" t="str">
            <v>WOH</v>
          </cell>
          <cell r="E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BC WARDEN OOM</v>
          </cell>
          <cell r="D516" t="str">
            <v>WOH</v>
          </cell>
          <cell r="E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BC WARDEN OOM</v>
          </cell>
          <cell r="D517" t="str">
            <v>WOH</v>
          </cell>
          <cell r="E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BC WARDEN OOM</v>
          </cell>
          <cell r="D518" t="str">
            <v>WOH</v>
          </cell>
          <cell r="E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BC WARDEN OOM</v>
          </cell>
          <cell r="D519" t="str">
            <v>WOH</v>
          </cell>
          <cell r="E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BC WARDEN OOM</v>
          </cell>
          <cell r="D520" t="str">
            <v>WOH</v>
          </cell>
          <cell r="E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INGELMUNSTER B.A.</v>
          </cell>
          <cell r="D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INGELMUNSTER B.A.</v>
          </cell>
          <cell r="D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INGELMUNSTER B.A.</v>
          </cell>
          <cell r="D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INGELMUNSTER B.A.</v>
          </cell>
          <cell r="D526" t="str">
            <v>IBA</v>
          </cell>
          <cell r="E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BC RISQUONS-TOUT</v>
          </cell>
          <cell r="D528" t="str">
            <v>RT</v>
          </cell>
        </row>
        <row r="529">
          <cell r="A529">
            <v>4117</v>
          </cell>
          <cell r="B529" t="str">
            <v>DE SMET Jean-Pierre</v>
          </cell>
          <cell r="C529" t="str">
            <v>BC RISQUONS-TOUT</v>
          </cell>
          <cell r="D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BC RISQUONS-TOUT</v>
          </cell>
          <cell r="D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BC RISQUONS-TOUT</v>
          </cell>
          <cell r="D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BC RISQUONS-TOUT</v>
          </cell>
          <cell r="D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BC RISQUONS-TOUT</v>
          </cell>
          <cell r="D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BC RISQUONS-TOUT</v>
          </cell>
          <cell r="D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BC RISQUONS-TOUT</v>
          </cell>
          <cell r="D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BC RISQUONS-TOUT</v>
          </cell>
          <cell r="D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BC RISQUONS-TOUT</v>
          </cell>
          <cell r="D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BC RISQUONS-TOUT</v>
          </cell>
          <cell r="D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BC RISQUONS-TOUT</v>
          </cell>
          <cell r="D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BC RISQUONS-TOUT</v>
          </cell>
          <cell r="D540" t="str">
            <v>RT</v>
          </cell>
          <cell r="E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BC RISQUONS-TOUT</v>
          </cell>
          <cell r="D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BC RISQUONS-TOUT</v>
          </cell>
          <cell r="D542" t="str">
            <v>RT</v>
          </cell>
          <cell r="E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BC RISQUONS-TOUT</v>
          </cell>
          <cell r="D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BC RISQUONS-TOUT</v>
          </cell>
          <cell r="D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BC RISQUONS-TOUT</v>
          </cell>
          <cell r="D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BC RISQUONS-TOUT</v>
          </cell>
          <cell r="D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BC RISQUONS-TOUT</v>
          </cell>
          <cell r="D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BC RISQUONS-TOUT</v>
          </cell>
          <cell r="D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BC RISQUONS-TOUT</v>
          </cell>
          <cell r="D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BC RISQUONS-TOUT</v>
          </cell>
          <cell r="D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KON. KORTRIJKSE BC</v>
          </cell>
          <cell r="D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KON. KORTRIJKSE BC</v>
          </cell>
          <cell r="D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KON. KORTRIJKSE BC</v>
          </cell>
          <cell r="D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KON. KORTRIJKSE BC</v>
          </cell>
          <cell r="D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KON. KORTRIJKSE BC</v>
          </cell>
          <cell r="D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KON. KORTRIJKSE BC</v>
          </cell>
          <cell r="D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KON. KORTRIJKSE BC</v>
          </cell>
          <cell r="D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KON. KORTRIJKSE BC</v>
          </cell>
          <cell r="D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KON. KORTRIJKSE BC</v>
          </cell>
          <cell r="D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KON. KORTRIJKSE BC</v>
          </cell>
          <cell r="D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KON. KORTRIJKSE BC</v>
          </cell>
          <cell r="D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KON. KORTRIJKSE BC</v>
          </cell>
          <cell r="D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KON. KORTRIJKSE BC</v>
          </cell>
          <cell r="D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KON. KORTRIJKSE BC</v>
          </cell>
          <cell r="D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KON. KORTRIJKSE BC</v>
          </cell>
          <cell r="D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KON. KORTRIJKSE BC</v>
          </cell>
          <cell r="D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KON. KORTRIJKSE BC</v>
          </cell>
          <cell r="D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KON. KORTRIJKSE BC</v>
          </cell>
          <cell r="D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KON. KORTRIJKSE BC</v>
          </cell>
          <cell r="D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KON. KORTRIJKSE BC</v>
          </cell>
          <cell r="D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KON. KORTRIJKSE BC</v>
          </cell>
          <cell r="D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KON. KORTRIJKSE BC</v>
          </cell>
          <cell r="D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KON. KORTRIJKSE BC</v>
          </cell>
          <cell r="D575" t="str">
            <v>KK</v>
          </cell>
          <cell r="E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BC VOLHARDING LA SCALA</v>
          </cell>
          <cell r="D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BC VOLHARDING LA SCALA</v>
          </cell>
          <cell r="D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BC VOLHARDING LA SCALA</v>
          </cell>
          <cell r="D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BC VOLHARDING LA SCALA</v>
          </cell>
          <cell r="D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BC VOLHARDING LA SCALA</v>
          </cell>
          <cell r="D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BC VOLHARDING LA SCALA</v>
          </cell>
          <cell r="D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BC VOLHARDING LA SCALA</v>
          </cell>
          <cell r="D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BC DOS ROESELARE</v>
          </cell>
          <cell r="D586" t="str">
            <v>DOS</v>
          </cell>
          <cell r="E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BC DOS ROESELARE</v>
          </cell>
          <cell r="D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BC DOS ROESELARE</v>
          </cell>
          <cell r="D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BC DOS ROESELARE</v>
          </cell>
          <cell r="D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BC DOS ROESELARE</v>
          </cell>
          <cell r="D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BC DOS ROESELARE</v>
          </cell>
          <cell r="D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BC DOS ROESELARE</v>
          </cell>
          <cell r="D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BC DOS ROESELARE</v>
          </cell>
          <cell r="D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BC DOS ROESELARE</v>
          </cell>
          <cell r="D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BC DOS ROESELARE</v>
          </cell>
          <cell r="D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BC DOS ROESELARE</v>
          </cell>
          <cell r="D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BC DOS ROESELARE</v>
          </cell>
          <cell r="D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BC DOS ROESELARE</v>
          </cell>
          <cell r="D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BC DOS ROESELARE</v>
          </cell>
          <cell r="D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BC DOS ROESELARE</v>
          </cell>
          <cell r="D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BC DOS ROESELARE</v>
          </cell>
          <cell r="D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BC DOS ROESELARE</v>
          </cell>
          <cell r="D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BC DOS ROESELARE</v>
          </cell>
          <cell r="D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BC DOS ROESELARE</v>
          </cell>
          <cell r="D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BC DOS ROESELARE</v>
          </cell>
          <cell r="D605" t="str">
            <v>DOS</v>
          </cell>
          <cell r="E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BC DOS ROESELARE</v>
          </cell>
          <cell r="D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 BC DE GILDE HOGER OP KORTRIJK</v>
          </cell>
          <cell r="D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 BC DE GILDE HOGER OP KORTRIJK</v>
          </cell>
          <cell r="D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 BC DE GILDE HOGER OP KORTRIJK</v>
          </cell>
          <cell r="D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 BC DE GILDE HOGER OP KORTRIJK</v>
          </cell>
          <cell r="D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 BC DE GILDE HOGER OP KORTRIJK</v>
          </cell>
          <cell r="D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 BC DE GILDE HOGER OP KORTRIJK</v>
          </cell>
          <cell r="D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 BC DE GILDE HOGER OP KORTRIJK</v>
          </cell>
          <cell r="D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 BC DE GILDE HOGER OP KORTRIJK</v>
          </cell>
          <cell r="D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 BC DE GILDE HOGER OP KORTRIJK</v>
          </cell>
          <cell r="D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 BC DE GILDE HOGER OP KORTRIJK</v>
          </cell>
          <cell r="D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 BC DE GILDE HOGER OP KORTRIJK</v>
          </cell>
          <cell r="D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 BC DE GILDE HOGER OP KORTRIJK</v>
          </cell>
          <cell r="D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 BC DE GILDE HOGER OP KORTRIJK</v>
          </cell>
          <cell r="D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 BC DE GILDE HOGER OP KORTRIJK</v>
          </cell>
          <cell r="D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 BC DE GILDE HOGER OP KORTRIJK</v>
          </cell>
          <cell r="D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 BC DE GILDE HOGER OP KORTRIJK</v>
          </cell>
          <cell r="D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 BC DE GILDE HOGER OP KORTRIJK</v>
          </cell>
          <cell r="D624" t="str">
            <v>K.GHOK</v>
          </cell>
          <cell r="E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 BC DE GILDE HOGER OP KORTRIJK</v>
          </cell>
          <cell r="D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 BC DE GILDE HOGER OP KORTRIJK</v>
          </cell>
          <cell r="D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 ROESELARE</v>
          </cell>
          <cell r="D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 ROESELARE</v>
          </cell>
          <cell r="D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 ROESELARE</v>
          </cell>
          <cell r="D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 ROESELARE</v>
          </cell>
          <cell r="D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 ROESELARE</v>
          </cell>
          <cell r="D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 ROESELARE</v>
          </cell>
          <cell r="D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 ROESELARE</v>
          </cell>
          <cell r="D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 ' T SLEEPBOOTJE</v>
          </cell>
          <cell r="D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 ' T SLEEPBOOTJE</v>
          </cell>
          <cell r="D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 ' T SLEEPBOOTJE</v>
          </cell>
          <cell r="D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 ' T SLEEPBOOTJE</v>
          </cell>
          <cell r="D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 ' T SLEEPBOOTJE</v>
          </cell>
          <cell r="D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 ' T SLEEPBOOTJE</v>
          </cell>
          <cell r="D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 ' T SLEEPBOOTJE</v>
          </cell>
          <cell r="D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 ' T SLEEPBOOTJE</v>
          </cell>
          <cell r="D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 ' T SLEEPBOOTJE</v>
          </cell>
          <cell r="D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 ' T SLEEPBOOTJE</v>
          </cell>
          <cell r="D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 ' T SLEEPBOOTJE</v>
          </cell>
          <cell r="D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 ' T SLEEPBOOTJE</v>
          </cell>
          <cell r="D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 ' T SLEEPBOOTJE</v>
          </cell>
          <cell r="D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 ' T SLEEPBOOTJE</v>
          </cell>
          <cell r="D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 ' T SLEEPBOOTJE</v>
          </cell>
          <cell r="D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 ' T SLEEPBOOTJE</v>
          </cell>
          <cell r="D651" t="str">
            <v>BCSK</v>
          </cell>
          <cell r="E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 ' T SLEEPBOOTJE</v>
          </cell>
          <cell r="D652" t="str">
            <v>BCSK</v>
          </cell>
          <cell r="E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 ' T SLEEPBOOTJE</v>
          </cell>
          <cell r="D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K. BC DE GILDEVRIENDEN BEVEREN</v>
          </cell>
          <cell r="D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K. BC DE GILDEVRIENDEN BEVEREN</v>
          </cell>
          <cell r="D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K. BC DE GILDEVRIENDEN BEVEREN</v>
          </cell>
          <cell r="D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K. BC DE GILDEVRIENDEN BEVEREN</v>
          </cell>
          <cell r="D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K. BC DE GILDEVRIENDEN BEVEREN</v>
          </cell>
          <cell r="D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K. BC DE GILDEVRIENDEN BEVEREN</v>
          </cell>
          <cell r="D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K. BC DE GILDEVRIENDEN BEVEREN</v>
          </cell>
          <cell r="D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K. BC DE GILDEVRIENDEN BEVEREN</v>
          </cell>
          <cell r="D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K. BC DE GILDEVRIENDEN BEVEREN</v>
          </cell>
          <cell r="D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K. BC DE GILDEVRIENDEN BEVEREN</v>
          </cell>
          <cell r="D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K. BC DE GILDEVRIENDEN BEVEREN</v>
          </cell>
          <cell r="D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K. BC DE GILDEVRIENDEN BEVEREN</v>
          </cell>
          <cell r="D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K. BC DE GILDEVRIENDEN BEVEREN</v>
          </cell>
          <cell r="D667" t="str">
            <v>KGV</v>
          </cell>
          <cell r="E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BC BOKKENHOF</v>
          </cell>
          <cell r="D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BC BOKKENHOF</v>
          </cell>
          <cell r="D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BC BOKKENHOF</v>
          </cell>
          <cell r="D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BC BOKKENHOF</v>
          </cell>
          <cell r="D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BC BOKKENHOF</v>
          </cell>
          <cell r="D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BC BOKKENHOF</v>
          </cell>
          <cell r="D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BC BOKKENHOF</v>
          </cell>
          <cell r="D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BC BOKKENHOF</v>
          </cell>
          <cell r="D678" t="str">
            <v>BKH</v>
          </cell>
          <cell r="E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 SINT-NIKLASE BA</v>
          </cell>
          <cell r="D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 SINT-NIKLASE BA</v>
          </cell>
          <cell r="D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 SINT-NIKLASE BA</v>
          </cell>
          <cell r="D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 SINT-NIKLASE BA</v>
          </cell>
          <cell r="D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 SINT-NIKLASE BA</v>
          </cell>
          <cell r="D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 SINT-NIKLASE BA</v>
          </cell>
          <cell r="D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 SINT-NIKLASE BA</v>
          </cell>
          <cell r="D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 SINT-NIKLASE BA</v>
          </cell>
          <cell r="D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 SINT-NIKLASE BA</v>
          </cell>
          <cell r="D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 SINT-NIKLASE BA</v>
          </cell>
          <cell r="D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 SINT-NIKLASE BA</v>
          </cell>
          <cell r="D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 SINT-NIKLASE BA</v>
          </cell>
          <cell r="D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 SINT-NIKLASE BA</v>
          </cell>
          <cell r="D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 SINT-NIKLASE BA</v>
          </cell>
          <cell r="D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 SINT-NIKLASE BA</v>
          </cell>
          <cell r="D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 SINT-NIKLASE BA</v>
          </cell>
          <cell r="D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 SINT-NIKLASE BA</v>
          </cell>
          <cell r="D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 SINT-NIKLASE BA</v>
          </cell>
          <cell r="D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 SINT-NIKLASE BA</v>
          </cell>
          <cell r="D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 SINT-NIKLASE BA</v>
          </cell>
          <cell r="D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 SINT-NIKLASE BA</v>
          </cell>
          <cell r="D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 SINT-NIKLASE BA</v>
          </cell>
          <cell r="D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 SINT-NIKLASE BA</v>
          </cell>
          <cell r="D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 SINT-NIKLASE BA</v>
          </cell>
          <cell r="D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 SINT-NIKLASE BA</v>
          </cell>
          <cell r="D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 SINT-NIKLASE BA</v>
          </cell>
          <cell r="D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 SINT-NIKLASE BA</v>
          </cell>
          <cell r="D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 SINT-NIKLASE BA</v>
          </cell>
          <cell r="D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 SINT-NIKLASE BA</v>
          </cell>
          <cell r="D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 SINT-NIKLASE BA</v>
          </cell>
          <cell r="D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 SINT-NIKLASE BA</v>
          </cell>
          <cell r="D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 SINT-NIKLASE BA</v>
          </cell>
          <cell r="D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 SINT-NIKLASE BA</v>
          </cell>
          <cell r="D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 SINT-NIKLASE BA</v>
          </cell>
          <cell r="D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 SINT-NIKLASE BA</v>
          </cell>
          <cell r="D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 SINT-NIKLASE BA</v>
          </cell>
          <cell r="D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 SINT-NIKLASE BA</v>
          </cell>
          <cell r="D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 SINT-NIKLASE BA</v>
          </cell>
          <cell r="D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 SINT-NIKLASE BA</v>
          </cell>
          <cell r="D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 SINT-NIKLASE BA</v>
          </cell>
          <cell r="D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 SINT-NIKLASE BA</v>
          </cell>
          <cell r="D723" t="str">
            <v>K.SNBA</v>
          </cell>
          <cell r="E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 SINT-NIKLASE BA</v>
          </cell>
          <cell r="D724" t="str">
            <v>K.SNBA</v>
          </cell>
          <cell r="E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 SINT-NIKLASE BA</v>
          </cell>
          <cell r="D725" t="str">
            <v>K.SNBA</v>
          </cell>
          <cell r="E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BC QUALITY ZELE</v>
          </cell>
          <cell r="D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BC QUALITY ZELE</v>
          </cell>
          <cell r="D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BC QUALITY ZELE</v>
          </cell>
          <cell r="D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BC QUALITY ZELE</v>
          </cell>
          <cell r="D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BC QUALITY ZELE</v>
          </cell>
          <cell r="D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BC QUALITY ZELE</v>
          </cell>
          <cell r="D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BC QUALITY ZELE</v>
          </cell>
          <cell r="D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BC QUALITY ZELE</v>
          </cell>
          <cell r="D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BC QUALITY ZELE</v>
          </cell>
          <cell r="D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BC QUALITY ZELE</v>
          </cell>
          <cell r="D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BC QUALITY ZELE</v>
          </cell>
          <cell r="D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BC QUALITY ZELE</v>
          </cell>
          <cell r="D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BC QUALITY ZELE</v>
          </cell>
          <cell r="D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BC QUALITY ZELE</v>
          </cell>
          <cell r="D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BC QUALITY ZELE</v>
          </cell>
          <cell r="D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BC QUALITY ZELE</v>
          </cell>
          <cell r="D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BC QUALITY ZELE</v>
          </cell>
          <cell r="D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BC QUALITY ZELE</v>
          </cell>
          <cell r="D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BC QUALITY ZELE</v>
          </cell>
          <cell r="D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BC QUALITY ZELE</v>
          </cell>
          <cell r="D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BC QUALITY ZELE</v>
          </cell>
          <cell r="D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BC QUALITY ZELE</v>
          </cell>
          <cell r="D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BC QUALITY ZELE</v>
          </cell>
          <cell r="D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BC QUALITY ZELE</v>
          </cell>
          <cell r="D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BC QUALITY ZELE</v>
          </cell>
          <cell r="D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BC QUALITY ZELE</v>
          </cell>
          <cell r="D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BC QUALITY ZELE</v>
          </cell>
          <cell r="D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BC QUALITY ZELE</v>
          </cell>
          <cell r="D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BC QUALITY ZELE</v>
          </cell>
          <cell r="D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BC QUALITY ZELE</v>
          </cell>
          <cell r="D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BC QUALITY ZELE</v>
          </cell>
          <cell r="D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BC QUALITY ZELE</v>
          </cell>
          <cell r="D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BC QUALITY ZELE</v>
          </cell>
          <cell r="D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8"/>
  <sheetViews>
    <sheetView tabSelected="1" zoomScale="75" zoomScaleNormal="75" zoomScalePageLayoutView="0" workbookViewId="0" topLeftCell="A28">
      <selection activeCell="C57" sqref="C57:D57"/>
    </sheetView>
  </sheetViews>
  <sheetFormatPr defaultColWidth="9.140625" defaultRowHeight="12.75"/>
  <cols>
    <col min="1" max="1" width="9.57421875" style="0" customWidth="1"/>
    <col min="2" max="2" width="3.140625" style="20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20" customWidth="1"/>
    <col min="7" max="7" width="8.140625" style="20" hidden="1" customWidth="1"/>
    <col min="8" max="8" width="8.140625" style="20" customWidth="1"/>
    <col min="9" max="9" width="7.28125" style="20" customWidth="1"/>
    <col min="10" max="10" width="8.140625" style="20" customWidth="1"/>
    <col min="11" max="11" width="6.57421875" style="20" customWidth="1"/>
    <col min="12" max="12" width="7.421875" style="0" customWidth="1"/>
    <col min="13" max="13" width="5.7109375" style="0" customWidth="1"/>
    <col min="14" max="14" width="9.14062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2"/>
      <c r="G1" s="2"/>
      <c r="H1" s="2"/>
      <c r="I1" s="2"/>
      <c r="J1" s="2"/>
      <c r="K1" s="2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7"/>
      <c r="G2" s="7"/>
      <c r="H2" s="7"/>
      <c r="I2" s="7"/>
      <c r="J2" s="7"/>
      <c r="K2" s="7"/>
      <c r="L2" s="9" t="s">
        <v>5</v>
      </c>
      <c r="M2" s="10"/>
    </row>
    <row r="3" spans="1:13" ht="17.25" customHeight="1">
      <c r="A3" s="6" t="s">
        <v>6</v>
      </c>
      <c r="B3" s="7"/>
      <c r="C3" s="11">
        <v>40957</v>
      </c>
      <c r="D3" s="11"/>
      <c r="E3" s="12" t="s">
        <v>7</v>
      </c>
      <c r="F3" s="13" t="s">
        <v>8</v>
      </c>
      <c r="G3" s="13"/>
      <c r="H3" s="13"/>
      <c r="I3" s="13"/>
      <c r="J3" s="13"/>
      <c r="K3" s="14"/>
      <c r="L3" s="14"/>
      <c r="M3" s="15"/>
    </row>
    <row r="4" spans="1:13" ht="3.75" customHeight="1">
      <c r="A4" s="16"/>
      <c r="B4" s="17"/>
      <c r="C4" s="18"/>
      <c r="D4" s="18"/>
      <c r="E4" s="18"/>
      <c r="F4" s="17"/>
      <c r="G4" s="17"/>
      <c r="H4" s="17"/>
      <c r="I4" s="17"/>
      <c r="J4" s="17"/>
      <c r="K4" s="17"/>
      <c r="L4" s="18"/>
      <c r="M4" s="19"/>
    </row>
    <row r="5" ht="5.25" customHeight="1"/>
    <row r="6" spans="1:12" ht="12.75">
      <c r="A6" s="21" t="s">
        <v>9</v>
      </c>
      <c r="B6" s="22" t="str">
        <f>VLOOKUP(L6,'[1]LEDEN'!A:E,2,FALSE)</f>
        <v>VAN GOETHEM Benny</v>
      </c>
      <c r="C6" s="21"/>
      <c r="D6" s="21"/>
      <c r="E6" s="21"/>
      <c r="F6" s="23" t="s">
        <v>10</v>
      </c>
      <c r="G6" s="24" t="str">
        <f>VLOOKUP(L6,'[1]LEDEN'!A:E,3,FALSE)</f>
        <v>K. SINT-NIKLASE BA</v>
      </c>
      <c r="H6" s="25" t="str">
        <f>VLOOKUP(L6,'[1]LEDEN'!A:E,3,FALSE)</f>
        <v>K. SINT-NIKLASE BA</v>
      </c>
      <c r="I6" s="23"/>
      <c r="J6" s="23"/>
      <c r="K6" s="23"/>
      <c r="L6" s="26">
        <v>5727</v>
      </c>
    </row>
    <row r="7" ht="6" customHeight="1"/>
    <row r="8" spans="6:12" ht="12.75">
      <c r="F8" s="27" t="s">
        <v>11</v>
      </c>
      <c r="G8" s="27" t="s">
        <v>12</v>
      </c>
      <c r="H8" s="27" t="s">
        <v>13</v>
      </c>
      <c r="I8" s="27" t="s">
        <v>14</v>
      </c>
      <c r="J8" s="28" t="s">
        <v>15</v>
      </c>
      <c r="K8" s="27" t="s">
        <v>16</v>
      </c>
      <c r="L8" s="27" t="s">
        <v>17</v>
      </c>
    </row>
    <row r="9" spans="2:14" ht="15" customHeight="1">
      <c r="B9" s="29">
        <v>1</v>
      </c>
      <c r="C9" s="30" t="str">
        <f>VLOOKUP(N9,'[1]LEDEN'!A:E,2,FALSE)</f>
        <v>RONDELE Freddy</v>
      </c>
      <c r="D9" s="31"/>
      <c r="E9" s="31"/>
      <c r="F9" s="29">
        <v>0</v>
      </c>
      <c r="G9" s="29"/>
      <c r="H9" s="29">
        <v>19</v>
      </c>
      <c r="I9" s="29">
        <v>21</v>
      </c>
      <c r="J9" s="32">
        <f>ROUNDDOWN(H9/I9,2)</f>
        <v>0.9</v>
      </c>
      <c r="K9" s="29">
        <v>4</v>
      </c>
      <c r="L9" s="33"/>
      <c r="N9">
        <v>7316</v>
      </c>
    </row>
    <row r="10" spans="2:14" ht="15" customHeight="1">
      <c r="B10" s="29">
        <v>2</v>
      </c>
      <c r="C10" s="30" t="str">
        <f>VLOOKUP(N10,'[1]LEDEN'!A:E,2,FALSE)</f>
        <v>VAN MOL William</v>
      </c>
      <c r="D10" s="31"/>
      <c r="E10" s="31"/>
      <c r="F10" s="29">
        <v>2</v>
      </c>
      <c r="G10" s="29"/>
      <c r="H10" s="29">
        <v>30</v>
      </c>
      <c r="I10" s="29">
        <v>22</v>
      </c>
      <c r="J10" s="32">
        <f>ROUNDDOWN(H10/I10,2)</f>
        <v>1.36</v>
      </c>
      <c r="K10" s="29">
        <v>7</v>
      </c>
      <c r="L10" s="34">
        <v>1</v>
      </c>
      <c r="N10">
        <v>4932</v>
      </c>
    </row>
    <row r="11" spans="2:14" ht="15" customHeight="1">
      <c r="B11" s="29">
        <v>3</v>
      </c>
      <c r="C11" s="30" t="str">
        <f>VLOOKUP(N11,'[1]LEDEN'!A:E,2,FALSE)</f>
        <v>LABIE Dirk</v>
      </c>
      <c r="D11" s="31"/>
      <c r="E11" s="31"/>
      <c r="F11" s="29">
        <v>2</v>
      </c>
      <c r="G11" s="29"/>
      <c r="H11" s="29">
        <v>30</v>
      </c>
      <c r="I11" s="29">
        <v>14</v>
      </c>
      <c r="J11" s="32">
        <f>ROUNDDOWN(H11/I11,2)</f>
        <v>2.14</v>
      </c>
      <c r="K11" s="29">
        <v>8</v>
      </c>
      <c r="L11" s="34"/>
      <c r="N11">
        <v>4359</v>
      </c>
    </row>
    <row r="12" spans="2:14" ht="15" customHeight="1">
      <c r="B12" s="29">
        <v>4</v>
      </c>
      <c r="C12" s="30" t="str">
        <f>VLOOKUP(N12,'[1]LEDEN'!A:E,2,FALSE)</f>
        <v>GUIDE Jean-Pierre</v>
      </c>
      <c r="D12" s="31"/>
      <c r="E12" s="31"/>
      <c r="F12" s="29">
        <v>2</v>
      </c>
      <c r="G12" s="29"/>
      <c r="H12" s="29">
        <v>30</v>
      </c>
      <c r="I12" s="29">
        <v>19</v>
      </c>
      <c r="J12" s="32">
        <f>ROUNDDOWN(H12/I12,2)</f>
        <v>1.57</v>
      </c>
      <c r="K12" s="29">
        <v>7</v>
      </c>
      <c r="L12" s="34"/>
      <c r="N12">
        <v>4224</v>
      </c>
    </row>
    <row r="13" spans="1:13" ht="15" customHeight="1">
      <c r="A13" s="35"/>
      <c r="B13" s="36"/>
      <c r="C13" s="35" t="s">
        <v>18</v>
      </c>
      <c r="D13" s="35"/>
      <c r="E13" s="35" t="s">
        <v>19</v>
      </c>
      <c r="F13" s="37">
        <f>SUM(F9:F12)</f>
        <v>6</v>
      </c>
      <c r="G13" s="37">
        <f>SUM(G9:G12)</f>
        <v>0</v>
      </c>
      <c r="H13" s="37">
        <f>SUM(H9:H12)</f>
        <v>109</v>
      </c>
      <c r="I13" s="37">
        <f>SUM(I9:I12)</f>
        <v>76</v>
      </c>
      <c r="J13" s="38">
        <f>ROUNDDOWN(H13/I13,2)</f>
        <v>1.43</v>
      </c>
      <c r="K13" s="37">
        <f>MAX(K9:K12)</f>
        <v>8</v>
      </c>
      <c r="L13" s="39"/>
      <c r="M13" s="40"/>
    </row>
    <row r="14" spans="1:12" ht="8.25" customHeight="1" thickBot="1">
      <c r="A14" s="41"/>
      <c r="B14" s="42"/>
      <c r="C14" s="41"/>
      <c r="D14" s="41"/>
      <c r="E14" s="41"/>
      <c r="F14" s="42"/>
      <c r="G14" s="42"/>
      <c r="H14" s="42"/>
      <c r="I14" s="42"/>
      <c r="J14" s="42"/>
      <c r="K14" s="42"/>
      <c r="L14" s="41"/>
    </row>
    <row r="15" ht="7.5" customHeight="1"/>
    <row r="16" spans="1:12" ht="12.75">
      <c r="A16" s="21" t="s">
        <v>9</v>
      </c>
      <c r="B16" s="22" t="str">
        <f>VLOOKUP(L16,'[1]LEDEN'!A:E,2,FALSE)</f>
        <v>RONDELE Freddy</v>
      </c>
      <c r="C16" s="21"/>
      <c r="D16" s="21"/>
      <c r="E16" s="21"/>
      <c r="F16" s="23" t="s">
        <v>10</v>
      </c>
      <c r="G16" s="24" t="str">
        <f>VLOOKUP(L16,'[1]LEDEN'!A:E,3,FALSE)</f>
        <v>BC AMICAL IEPER</v>
      </c>
      <c r="H16" s="25" t="str">
        <f>VLOOKUP(L16,'[1]LEDEN'!A:E,3,FALSE)</f>
        <v>BC AMICAL IEPER</v>
      </c>
      <c r="I16" s="23"/>
      <c r="J16" s="23"/>
      <c r="K16" s="23"/>
      <c r="L16" s="26">
        <v>7316</v>
      </c>
    </row>
    <row r="17" ht="6" customHeight="1"/>
    <row r="18" spans="6:12" ht="12.75">
      <c r="F18" s="27" t="s">
        <v>11</v>
      </c>
      <c r="G18" s="27" t="s">
        <v>12</v>
      </c>
      <c r="H18" s="27" t="s">
        <v>13</v>
      </c>
      <c r="I18" s="27" t="s">
        <v>14</v>
      </c>
      <c r="J18" s="28" t="s">
        <v>15</v>
      </c>
      <c r="K18" s="27" t="s">
        <v>16</v>
      </c>
      <c r="L18" s="27" t="s">
        <v>17</v>
      </c>
    </row>
    <row r="19" spans="2:14" ht="12.75">
      <c r="B19" s="29">
        <v>1</v>
      </c>
      <c r="C19" s="30" t="str">
        <f>VLOOKUP(N19,'[1]LEDEN'!A:E,2,FALSE)</f>
        <v>VAN GOETHEM Benny</v>
      </c>
      <c r="D19" s="31"/>
      <c r="E19" s="31"/>
      <c r="F19" s="29">
        <v>2</v>
      </c>
      <c r="G19" s="29"/>
      <c r="H19" s="29">
        <v>30</v>
      </c>
      <c r="I19" s="29">
        <v>21</v>
      </c>
      <c r="J19" s="32">
        <f>ROUNDDOWN(H19/I19,2)</f>
        <v>1.42</v>
      </c>
      <c r="K19" s="29">
        <v>8</v>
      </c>
      <c r="L19" s="33"/>
      <c r="N19">
        <v>5727</v>
      </c>
    </row>
    <row r="20" spans="2:14" ht="12.75">
      <c r="B20" s="29">
        <v>2</v>
      </c>
      <c r="C20" s="30" t="str">
        <f>VLOOKUP(N20,'[1]LEDEN'!A:E,2,FALSE)</f>
        <v>LABIE Dirk</v>
      </c>
      <c r="D20" s="31"/>
      <c r="E20" s="31"/>
      <c r="F20" s="29">
        <v>2</v>
      </c>
      <c r="G20" s="29"/>
      <c r="H20" s="29">
        <v>30</v>
      </c>
      <c r="I20" s="29">
        <v>23</v>
      </c>
      <c r="J20" s="32">
        <f>ROUNDDOWN(H20/I20,2)</f>
        <v>1.3</v>
      </c>
      <c r="K20" s="29">
        <v>4</v>
      </c>
      <c r="L20" s="34">
        <v>2</v>
      </c>
      <c r="N20">
        <v>4359</v>
      </c>
    </row>
    <row r="21" spans="2:14" ht="12.75">
      <c r="B21" s="29">
        <v>3</v>
      </c>
      <c r="C21" s="30" t="str">
        <f>VLOOKUP(N21,'[1]LEDEN'!A:E,2,FALSE)</f>
        <v>GUIDE Jean-Pierre</v>
      </c>
      <c r="D21" s="31"/>
      <c r="E21" s="31"/>
      <c r="F21" s="29">
        <v>0</v>
      </c>
      <c r="G21" s="29"/>
      <c r="H21" s="29">
        <v>23</v>
      </c>
      <c r="I21" s="29">
        <v>24</v>
      </c>
      <c r="J21" s="32">
        <f>ROUNDDOWN(H21/I21,2)</f>
        <v>0.95</v>
      </c>
      <c r="K21" s="29">
        <v>5</v>
      </c>
      <c r="L21" s="34"/>
      <c r="N21">
        <v>4224</v>
      </c>
    </row>
    <row r="22" spans="2:14" ht="12.75">
      <c r="B22" s="29">
        <v>4</v>
      </c>
      <c r="C22" s="30" t="str">
        <f>VLOOKUP(N22,'[1]LEDEN'!A:E,2,FALSE)</f>
        <v>VAN MOL William</v>
      </c>
      <c r="D22" s="31"/>
      <c r="E22" s="31"/>
      <c r="F22" s="29">
        <v>2</v>
      </c>
      <c r="G22" s="29"/>
      <c r="H22" s="29">
        <v>30</v>
      </c>
      <c r="I22" s="29">
        <v>23</v>
      </c>
      <c r="J22" s="32">
        <f>ROUNDDOWN(H22/I22,2)</f>
        <v>1.3</v>
      </c>
      <c r="K22" s="29">
        <v>5</v>
      </c>
      <c r="L22" s="34"/>
      <c r="N22">
        <v>4932</v>
      </c>
    </row>
    <row r="23" spans="1:12" ht="12.75">
      <c r="A23" s="35"/>
      <c r="B23" s="36"/>
      <c r="C23" s="35" t="s">
        <v>18</v>
      </c>
      <c r="D23" s="35"/>
      <c r="E23" s="35" t="s">
        <v>19</v>
      </c>
      <c r="F23" s="37">
        <f>SUM(F19:F22)</f>
        <v>6</v>
      </c>
      <c r="G23" s="37">
        <f>SUM(G19:G22)</f>
        <v>0</v>
      </c>
      <c r="H23" s="37">
        <f>SUM(H19:H22)</f>
        <v>113</v>
      </c>
      <c r="I23" s="37">
        <f>SUM(I19:I22)</f>
        <v>91</v>
      </c>
      <c r="J23" s="38">
        <f>ROUNDDOWN(H23/I23,2)</f>
        <v>1.24</v>
      </c>
      <c r="K23" s="37">
        <f>MAX(K19:K22)</f>
        <v>8</v>
      </c>
      <c r="L23" s="39"/>
    </row>
    <row r="24" spans="1:12" ht="7.5" customHeight="1" thickBot="1">
      <c r="A24" s="41"/>
      <c r="B24" s="42"/>
      <c r="C24" s="41"/>
      <c r="D24" s="41"/>
      <c r="E24" s="41"/>
      <c r="F24" s="42"/>
      <c r="G24" s="42"/>
      <c r="H24" s="42"/>
      <c r="I24" s="42"/>
      <c r="J24" s="42"/>
      <c r="K24" s="42"/>
      <c r="L24" s="41"/>
    </row>
    <row r="25" ht="3.75" customHeight="1"/>
    <row r="26" spans="1:12" ht="12.75">
      <c r="A26" s="21" t="s">
        <v>9</v>
      </c>
      <c r="B26" s="22" t="str">
        <f>VLOOKUP(L26,'[1]LEDEN'!A:E,2,FALSE)</f>
        <v>VAN MOL William</v>
      </c>
      <c r="C26" s="21"/>
      <c r="D26" s="21"/>
      <c r="E26" s="21"/>
      <c r="F26" s="23" t="s">
        <v>10</v>
      </c>
      <c r="G26" s="24" t="str">
        <f>VLOOKUP(L26,'[1]LEDEN'!A:E,3,FALSE)</f>
        <v>BC BILJARTVRIENDEN GENT</v>
      </c>
      <c r="H26" s="25" t="str">
        <f>VLOOKUP(L26,'[1]LEDEN'!A:E,3,FALSE)</f>
        <v>BC BILJARTVRIENDEN GENT</v>
      </c>
      <c r="I26" s="23"/>
      <c r="J26" s="23"/>
      <c r="K26" s="23"/>
      <c r="L26" s="26">
        <v>4932</v>
      </c>
    </row>
    <row r="27" ht="7.5" customHeight="1"/>
    <row r="28" spans="6:12" ht="12.75">
      <c r="F28" s="27" t="s">
        <v>11</v>
      </c>
      <c r="G28" s="27" t="s">
        <v>12</v>
      </c>
      <c r="H28" s="27" t="s">
        <v>13</v>
      </c>
      <c r="I28" s="27" t="s">
        <v>14</v>
      </c>
      <c r="J28" s="28" t="s">
        <v>15</v>
      </c>
      <c r="K28" s="27" t="s">
        <v>16</v>
      </c>
      <c r="L28" s="27" t="s">
        <v>17</v>
      </c>
    </row>
    <row r="29" spans="2:14" ht="12.75">
      <c r="B29" s="29">
        <v>1</v>
      </c>
      <c r="C29" s="30" t="str">
        <f>VLOOKUP(N29,'[1]LEDEN'!A:E,2,FALSE)</f>
        <v>LABIE Dirk</v>
      </c>
      <c r="D29" s="31"/>
      <c r="E29" s="31"/>
      <c r="F29" s="29">
        <v>2</v>
      </c>
      <c r="G29" s="29"/>
      <c r="H29" s="29">
        <v>30</v>
      </c>
      <c r="I29" s="29">
        <v>25</v>
      </c>
      <c r="J29" s="32">
        <f>ROUNDDOWN(H29/I29,2)</f>
        <v>1.2</v>
      </c>
      <c r="K29" s="29">
        <v>7</v>
      </c>
      <c r="L29" s="33"/>
      <c r="N29">
        <v>4359</v>
      </c>
    </row>
    <row r="30" spans="2:14" ht="12.75">
      <c r="B30" s="29">
        <v>2</v>
      </c>
      <c r="C30" s="30" t="str">
        <f>VLOOKUP(N30,'[1]LEDEN'!A:E,2,FALSE)</f>
        <v>VAN GOETHEM Benny</v>
      </c>
      <c r="D30" s="31"/>
      <c r="E30" s="31"/>
      <c r="F30" s="29">
        <v>0</v>
      </c>
      <c r="G30" s="29"/>
      <c r="H30" s="29">
        <v>18</v>
      </c>
      <c r="I30" s="29">
        <v>22</v>
      </c>
      <c r="J30" s="32">
        <f>ROUNDDOWN(H30/I30,2)</f>
        <v>0.81</v>
      </c>
      <c r="K30" s="29">
        <v>4</v>
      </c>
      <c r="L30" s="34">
        <v>3</v>
      </c>
      <c r="N30">
        <v>5727</v>
      </c>
    </row>
    <row r="31" spans="2:14" ht="12.75">
      <c r="B31" s="29">
        <v>3</v>
      </c>
      <c r="C31" s="30" t="str">
        <f>VLOOKUP(N31,'[1]LEDEN'!A:E,2,FALSE)</f>
        <v>GUIDE Jean-Pierre</v>
      </c>
      <c r="D31" s="31"/>
      <c r="E31" s="31"/>
      <c r="F31" s="29">
        <v>2</v>
      </c>
      <c r="G31" s="29"/>
      <c r="H31" s="29">
        <v>30</v>
      </c>
      <c r="I31" s="29">
        <v>18</v>
      </c>
      <c r="J31" s="32">
        <f>ROUNDDOWN(H31/I31,2)</f>
        <v>1.66</v>
      </c>
      <c r="K31" s="29">
        <v>5</v>
      </c>
      <c r="L31" s="34"/>
      <c r="N31">
        <v>4224</v>
      </c>
    </row>
    <row r="32" spans="2:14" ht="12.75">
      <c r="B32" s="29">
        <v>4</v>
      </c>
      <c r="C32" s="30" t="str">
        <f>VLOOKUP(N32,'[1]LEDEN'!A:E,2,FALSE)</f>
        <v>RONDELE Freddy</v>
      </c>
      <c r="D32" s="31"/>
      <c r="E32" s="31"/>
      <c r="F32" s="29">
        <v>0</v>
      </c>
      <c r="G32" s="29"/>
      <c r="H32" s="29">
        <v>21</v>
      </c>
      <c r="I32" s="29">
        <v>23</v>
      </c>
      <c r="J32" s="32">
        <f>ROUNDDOWN(H32/I32,2)</f>
        <v>0.91</v>
      </c>
      <c r="K32" s="29">
        <v>4</v>
      </c>
      <c r="L32" s="34"/>
      <c r="N32">
        <v>7316</v>
      </c>
    </row>
    <row r="33" spans="1:12" ht="12.75">
      <c r="A33" s="35"/>
      <c r="B33" s="36"/>
      <c r="C33" s="35" t="s">
        <v>20</v>
      </c>
      <c r="D33" s="35"/>
      <c r="E33" s="35" t="s">
        <v>19</v>
      </c>
      <c r="F33" s="37">
        <f>SUM(F29:F32)</f>
        <v>4</v>
      </c>
      <c r="G33" s="37">
        <f>SUM(G29:G32)</f>
        <v>0</v>
      </c>
      <c r="H33" s="37">
        <f>SUM(H29:H32)</f>
        <v>99</v>
      </c>
      <c r="I33" s="37">
        <f>SUM(I29:I32)</f>
        <v>88</v>
      </c>
      <c r="J33" s="38">
        <f>ROUNDDOWN(H33/I33,2)</f>
        <v>1.12</v>
      </c>
      <c r="K33" s="37">
        <f>MAX(K29:K32)</f>
        <v>7</v>
      </c>
      <c r="L33" s="39"/>
    </row>
    <row r="34" spans="1:12" ht="6.75" customHeight="1" thickBot="1">
      <c r="A34" s="41"/>
      <c r="B34" s="42"/>
      <c r="C34" s="41"/>
      <c r="D34" s="41"/>
      <c r="E34" s="41"/>
      <c r="F34" s="42"/>
      <c r="G34" s="42"/>
      <c r="H34" s="42"/>
      <c r="I34" s="42"/>
      <c r="J34" s="42"/>
      <c r="K34" s="42"/>
      <c r="L34" s="41"/>
    </row>
    <row r="35" ht="6" customHeight="1"/>
    <row r="36" spans="1:12" ht="13.5" customHeight="1">
      <c r="A36" s="21" t="s">
        <v>9</v>
      </c>
      <c r="B36" s="22" t="str">
        <f>VLOOKUP(L36,'[1]LEDEN'!A:E,2,FALSE)</f>
        <v>GUIDE Jean-Pierre</v>
      </c>
      <c r="C36" s="21"/>
      <c r="D36" s="21"/>
      <c r="E36" s="21"/>
      <c r="F36" s="23" t="s">
        <v>10</v>
      </c>
      <c r="G36" s="24" t="str">
        <f>VLOOKUP(L36,'[1]LEDEN'!A:E,3,FALSE)</f>
        <v>K. BRUGSE BC</v>
      </c>
      <c r="H36" s="25" t="str">
        <f>VLOOKUP(L36,'[1]LEDEN'!A:E,3,FALSE)</f>
        <v>K. BRUGSE BC</v>
      </c>
      <c r="I36" s="23"/>
      <c r="J36" s="23"/>
      <c r="K36" s="23"/>
      <c r="L36" s="26">
        <v>4224</v>
      </c>
    </row>
    <row r="38" spans="6:12" ht="12.75">
      <c r="F38" s="27" t="s">
        <v>11</v>
      </c>
      <c r="G38" s="27" t="s">
        <v>12</v>
      </c>
      <c r="H38" s="27" t="s">
        <v>13</v>
      </c>
      <c r="I38" s="27" t="s">
        <v>14</v>
      </c>
      <c r="J38" s="28" t="s">
        <v>15</v>
      </c>
      <c r="K38" s="27" t="s">
        <v>16</v>
      </c>
      <c r="L38" s="27" t="s">
        <v>17</v>
      </c>
    </row>
    <row r="39" spans="2:14" ht="12.75">
      <c r="B39" s="29">
        <v>1</v>
      </c>
      <c r="C39" s="30" t="str">
        <f>VLOOKUP(N39,'[1]LEDEN'!A:E,2,FALSE)</f>
        <v>LABIE Dirk</v>
      </c>
      <c r="D39" s="31"/>
      <c r="E39" s="31"/>
      <c r="F39" s="29">
        <v>0</v>
      </c>
      <c r="G39" s="29"/>
      <c r="H39" s="29">
        <v>29</v>
      </c>
      <c r="I39" s="29">
        <v>36</v>
      </c>
      <c r="J39" s="32">
        <f>ROUNDDOWN(H39/I39,2)</f>
        <v>0.8</v>
      </c>
      <c r="K39" s="29">
        <v>5</v>
      </c>
      <c r="L39" s="33"/>
      <c r="N39">
        <v>4359</v>
      </c>
    </row>
    <row r="40" spans="2:14" ht="12.75">
      <c r="B40" s="29">
        <v>2</v>
      </c>
      <c r="C40" s="30" t="str">
        <f>VLOOKUP(N40,'[1]LEDEN'!A:E,2,FALSE)</f>
        <v>VAN MOL William</v>
      </c>
      <c r="D40" s="31"/>
      <c r="E40" s="31"/>
      <c r="F40" s="29">
        <v>0</v>
      </c>
      <c r="G40" s="29"/>
      <c r="H40" s="29">
        <v>13</v>
      </c>
      <c r="I40" s="29">
        <v>18</v>
      </c>
      <c r="J40" s="32">
        <f>ROUNDDOWN(H40/I40,2)</f>
        <v>0.72</v>
      </c>
      <c r="K40" s="29">
        <v>5</v>
      </c>
      <c r="L40" s="34">
        <v>4</v>
      </c>
      <c r="N40">
        <v>4932</v>
      </c>
    </row>
    <row r="41" spans="2:14" ht="12.75">
      <c r="B41" s="29">
        <v>3</v>
      </c>
      <c r="C41" s="30" t="str">
        <f>VLOOKUP(N41,'[1]LEDEN'!A:E,2,FALSE)</f>
        <v>RONDELE Freddy</v>
      </c>
      <c r="D41" s="31"/>
      <c r="E41" s="31"/>
      <c r="F41" s="29">
        <v>2</v>
      </c>
      <c r="G41" s="29"/>
      <c r="H41" s="29">
        <v>30</v>
      </c>
      <c r="I41" s="29">
        <v>24</v>
      </c>
      <c r="J41" s="32">
        <f>ROUNDDOWN(H41/I41,2)</f>
        <v>1.25</v>
      </c>
      <c r="K41" s="29">
        <v>6</v>
      </c>
      <c r="L41" s="34"/>
      <c r="N41">
        <v>7316</v>
      </c>
    </row>
    <row r="42" spans="2:14" ht="12.75">
      <c r="B42" s="29">
        <v>4</v>
      </c>
      <c r="C42" s="30" t="str">
        <f>VLOOKUP(N42,'[1]LEDEN'!A:E,2,FALSE)</f>
        <v>VAN GOETHEM Benny</v>
      </c>
      <c r="D42" s="31"/>
      <c r="E42" s="31"/>
      <c r="F42" s="29">
        <v>0</v>
      </c>
      <c r="G42" s="29"/>
      <c r="H42" s="29">
        <v>23</v>
      </c>
      <c r="I42" s="29">
        <v>19</v>
      </c>
      <c r="J42" s="32">
        <f>ROUNDDOWN(H42/I42,2)</f>
        <v>1.21</v>
      </c>
      <c r="K42" s="29">
        <v>6</v>
      </c>
      <c r="L42" s="34"/>
      <c r="N42">
        <v>5727</v>
      </c>
    </row>
    <row r="43" spans="1:12" ht="12.75">
      <c r="A43" s="35"/>
      <c r="B43" s="36"/>
      <c r="C43" s="35" t="s">
        <v>20</v>
      </c>
      <c r="D43" s="35"/>
      <c r="E43" s="35" t="s">
        <v>19</v>
      </c>
      <c r="F43" s="37">
        <f>SUM(F39:F42)</f>
        <v>2</v>
      </c>
      <c r="G43" s="37">
        <f>SUM(G39:G42)</f>
        <v>0</v>
      </c>
      <c r="H43" s="37">
        <f>SUM(H39:H42)</f>
        <v>95</v>
      </c>
      <c r="I43" s="37">
        <f>SUM(I39:I42)</f>
        <v>97</v>
      </c>
      <c r="J43" s="38">
        <f>ROUNDDOWN(H43/I43,2)</f>
        <v>0.97</v>
      </c>
      <c r="K43" s="37">
        <f>MAX(K39:K42)</f>
        <v>6</v>
      </c>
      <c r="L43" s="39"/>
    </row>
    <row r="44" spans="1:12" ht="4.5" customHeight="1" thickBot="1">
      <c r="A44" s="41"/>
      <c r="B44" s="42"/>
      <c r="C44" s="41"/>
      <c r="D44" s="41"/>
      <c r="E44" s="41"/>
      <c r="F44" s="42"/>
      <c r="G44" s="42"/>
      <c r="H44" s="42"/>
      <c r="I44" s="42"/>
      <c r="J44" s="42"/>
      <c r="K44" s="42"/>
      <c r="L44" s="41"/>
    </row>
    <row r="45" ht="6" customHeight="1"/>
    <row r="46" spans="1:12" ht="12.75">
      <c r="A46" s="21" t="s">
        <v>9</v>
      </c>
      <c r="B46" s="22" t="str">
        <f>VLOOKUP(L46,'[1]LEDEN'!A:E,2,FALSE)</f>
        <v>LABIE Dirk</v>
      </c>
      <c r="C46" s="21"/>
      <c r="D46" s="21"/>
      <c r="E46" s="21"/>
      <c r="F46" s="23" t="s">
        <v>10</v>
      </c>
      <c r="G46" s="24" t="str">
        <f>VLOOKUP(L46,'[1]LEDEN'!A:E,3,FALSE)</f>
        <v>K.BC ONS HUIS</v>
      </c>
      <c r="H46" s="25" t="str">
        <f>VLOOKUP(L46,'[1]LEDEN'!A:E,3,FALSE)</f>
        <v>K.BC ONS HUIS</v>
      </c>
      <c r="I46" s="23"/>
      <c r="J46" s="23"/>
      <c r="K46" s="23"/>
      <c r="L46" s="26">
        <v>4359</v>
      </c>
    </row>
    <row r="47" ht="6.75" customHeight="1"/>
    <row r="48" spans="6:12" ht="12.75">
      <c r="F48" s="27" t="s">
        <v>11</v>
      </c>
      <c r="G48" s="27" t="s">
        <v>12</v>
      </c>
      <c r="H48" s="27" t="s">
        <v>13</v>
      </c>
      <c r="I48" s="27" t="s">
        <v>14</v>
      </c>
      <c r="J48" s="28" t="s">
        <v>15</v>
      </c>
      <c r="K48" s="27" t="s">
        <v>16</v>
      </c>
      <c r="L48" s="27" t="s">
        <v>17</v>
      </c>
    </row>
    <row r="49" spans="2:14" ht="12.75">
      <c r="B49" s="29">
        <v>1</v>
      </c>
      <c r="C49" s="30" t="str">
        <f>VLOOKUP(N49,'[1]LEDEN'!A:E,2,FALSE)</f>
        <v>VAN MOL William</v>
      </c>
      <c r="D49" s="31"/>
      <c r="E49" s="31"/>
      <c r="F49" s="29">
        <v>0</v>
      </c>
      <c r="G49" s="29"/>
      <c r="H49" s="29">
        <v>15</v>
      </c>
      <c r="I49" s="29">
        <v>25</v>
      </c>
      <c r="J49" s="32">
        <f>ROUNDDOWN(H49/I49,2)</f>
        <v>0.6</v>
      </c>
      <c r="K49" s="29">
        <v>3</v>
      </c>
      <c r="L49" s="33"/>
      <c r="N49">
        <v>4932</v>
      </c>
    </row>
    <row r="50" spans="2:14" ht="12.75">
      <c r="B50" s="29">
        <v>2</v>
      </c>
      <c r="C50" s="30" t="str">
        <f>VLOOKUP(N50,'[1]LEDEN'!A:E,2,FALSE)</f>
        <v>GUIDE Jean-Pierre</v>
      </c>
      <c r="D50" s="31"/>
      <c r="E50" s="31"/>
      <c r="F50" s="29">
        <v>2</v>
      </c>
      <c r="G50" s="29"/>
      <c r="H50" s="29">
        <v>30</v>
      </c>
      <c r="I50" s="29">
        <v>36</v>
      </c>
      <c r="J50" s="32">
        <f>ROUNDDOWN(H50/I50,2)</f>
        <v>0.83</v>
      </c>
      <c r="K50" s="29">
        <v>6</v>
      </c>
      <c r="L50" s="34">
        <v>5</v>
      </c>
      <c r="N50">
        <v>4224</v>
      </c>
    </row>
    <row r="51" spans="2:14" ht="12.75">
      <c r="B51" s="29">
        <v>3</v>
      </c>
      <c r="C51" s="30" t="str">
        <f>VLOOKUP(N51,'[1]LEDEN'!A:E,2,FALSE)</f>
        <v>RONDELE Freddy</v>
      </c>
      <c r="D51" s="31"/>
      <c r="E51" s="31"/>
      <c r="F51" s="29">
        <v>0</v>
      </c>
      <c r="G51" s="29"/>
      <c r="H51" s="29">
        <v>17</v>
      </c>
      <c r="I51" s="29">
        <v>23</v>
      </c>
      <c r="J51" s="32">
        <f>ROUNDDOWN(H51/I51,2)</f>
        <v>0.73</v>
      </c>
      <c r="K51" s="29">
        <v>5</v>
      </c>
      <c r="L51" s="34"/>
      <c r="N51">
        <v>7316</v>
      </c>
    </row>
    <row r="52" spans="2:14" ht="12.75">
      <c r="B52" s="29">
        <v>4</v>
      </c>
      <c r="C52" s="30" t="str">
        <f>VLOOKUP(N52,'[1]LEDEN'!A:E,2,FALSE)</f>
        <v>VAN GOETHEM Benny</v>
      </c>
      <c r="D52" s="31"/>
      <c r="E52" s="31"/>
      <c r="F52" s="29">
        <v>0</v>
      </c>
      <c r="G52" s="29"/>
      <c r="H52" s="29">
        <v>11</v>
      </c>
      <c r="I52" s="29">
        <v>14</v>
      </c>
      <c r="J52" s="32">
        <f>ROUNDDOWN(H52/I52,2)</f>
        <v>0.78</v>
      </c>
      <c r="K52" s="29">
        <v>4</v>
      </c>
      <c r="L52" s="34"/>
      <c r="N52">
        <v>5727</v>
      </c>
    </row>
    <row r="53" spans="1:12" ht="12.75">
      <c r="A53" s="35"/>
      <c r="B53" s="36"/>
      <c r="C53" s="35" t="s">
        <v>20</v>
      </c>
      <c r="D53" s="35"/>
      <c r="E53" s="35" t="s">
        <v>19</v>
      </c>
      <c r="F53" s="37">
        <f>SUM(F49:F52)</f>
        <v>2</v>
      </c>
      <c r="G53" s="37">
        <f>SUM(G49:G52)</f>
        <v>0</v>
      </c>
      <c r="H53" s="37">
        <f>SUM(H49:H52)</f>
        <v>73</v>
      </c>
      <c r="I53" s="37">
        <f>SUM(I49:I52)</f>
        <v>98</v>
      </c>
      <c r="J53" s="38">
        <f>ROUNDDOWN(H53/I53,2)</f>
        <v>0.74</v>
      </c>
      <c r="K53" s="37">
        <f>MAX(K49:K52)</f>
        <v>6</v>
      </c>
      <c r="L53" s="39"/>
    </row>
    <row r="54" spans="1:12" ht="8.25" customHeight="1" thickBot="1">
      <c r="A54" s="41"/>
      <c r="B54" s="42"/>
      <c r="C54" s="41"/>
      <c r="D54" s="41"/>
      <c r="E54" s="41"/>
      <c r="F54" s="42"/>
      <c r="G54" s="42"/>
      <c r="H54" s="42"/>
      <c r="I54" s="42"/>
      <c r="J54" s="42"/>
      <c r="K54" s="42"/>
      <c r="L54" s="41"/>
    </row>
    <row r="55" ht="6" customHeight="1"/>
    <row r="57" spans="3:13" ht="15.75">
      <c r="C57" s="43">
        <v>40959</v>
      </c>
      <c r="D57" s="44"/>
      <c r="I57" s="45" t="s">
        <v>21</v>
      </c>
      <c r="J57" s="46" t="s">
        <v>22</v>
      </c>
      <c r="K57" s="46"/>
      <c r="L57" s="46"/>
      <c r="M57" s="46"/>
    </row>
    <row r="58" spans="9:13" ht="12.75">
      <c r="I58" s="47" t="s">
        <v>23</v>
      </c>
      <c r="J58" s="47"/>
      <c r="K58" s="47"/>
      <c r="L58" s="47"/>
      <c r="M58" s="47"/>
    </row>
  </sheetData>
  <sheetProtection/>
  <mergeCells count="11">
    <mergeCell ref="L40:L42"/>
    <mergeCell ref="L50:L52"/>
    <mergeCell ref="C57:D57"/>
    <mergeCell ref="J57:M57"/>
    <mergeCell ref="I58:M58"/>
    <mergeCell ref="C3:D3"/>
    <mergeCell ref="F3:J3"/>
    <mergeCell ref="K3:M3"/>
    <mergeCell ref="L10:L12"/>
    <mergeCell ref="L20:L22"/>
    <mergeCell ref="L30:L32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</dc:creator>
  <cp:keywords/>
  <dc:description/>
  <cp:lastModifiedBy>Albert</cp:lastModifiedBy>
  <dcterms:created xsi:type="dcterms:W3CDTF">2012-02-20T13:28:46Z</dcterms:created>
  <dcterms:modified xsi:type="dcterms:W3CDTF">2012-02-20T13:29:31Z</dcterms:modified>
  <cp:category/>
  <cp:version/>
  <cp:contentType/>
  <cp:contentStatus/>
</cp:coreProperties>
</file>