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V 2KADER MB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<sst xmlns="http://schemas.openxmlformats.org/spreadsheetml/2006/main" count="42" uniqueCount="24">
  <si>
    <t xml:space="preserve">    KONINKLIJKE BELGISCHE BILJARTBOND</t>
  </si>
  <si>
    <t>Gewest  Beide Vlaanderen</t>
  </si>
  <si>
    <t>sportjaar : 2011 - 2012</t>
  </si>
  <si>
    <t>KAMPIOENSCHAP van BELGIE</t>
  </si>
  <si>
    <t>2° KLASSE KADER MB</t>
  </si>
  <si>
    <t>POULE A :in KON. BRUGSE BC - K.Brugse BC - Diksmuidestraat, 3B - 8000 Brugge                            050/ 33 22 82</t>
  </si>
  <si>
    <t>DEELNEMERS</t>
  </si>
  <si>
    <t>ROOSTER</t>
  </si>
  <si>
    <t>-</t>
  </si>
  <si>
    <t>*</t>
  </si>
  <si>
    <t>Te spelen punten :  120</t>
  </si>
  <si>
    <t xml:space="preserve">Klassement : </t>
  </si>
  <si>
    <r>
      <t xml:space="preserve">1. Wedstrijdpunten met minimum gemiddelde van  7, </t>
    </r>
    <r>
      <rPr>
        <b/>
        <sz val="10"/>
        <rFont val="Arial"/>
        <family val="2"/>
      </rPr>
      <t>5</t>
    </r>
  </si>
  <si>
    <t>2. Wedstrijdpunten onder het minimum gemiddelde.</t>
  </si>
  <si>
    <r>
      <t>DATUM GEWESTFINALE</t>
    </r>
    <r>
      <rPr>
        <sz val="8"/>
        <rFont val="Arial"/>
        <family val="2"/>
      </rPr>
      <t xml:space="preserve"> : </t>
    </r>
    <r>
      <rPr>
        <b/>
        <sz val="8"/>
        <rFont val="Arial"/>
        <family val="2"/>
      </rPr>
      <t xml:space="preserve">07 en 8 januari  2012 </t>
    </r>
    <r>
      <rPr>
        <sz val="8"/>
        <rFont val="Arial"/>
        <family val="2"/>
      </rPr>
      <t xml:space="preserve"> in district GENT ( indien er zich een speler van het district GENT kan plaatsen.)</t>
    </r>
  </si>
  <si>
    <t>De SPELERS zullen hun kalender ontvangen via hun club.</t>
  </si>
  <si>
    <r>
      <t xml:space="preserve">Laatste speeldag </t>
    </r>
    <r>
      <rPr>
        <b/>
        <sz val="9"/>
        <rFont val="Arial"/>
        <family val="2"/>
      </rPr>
      <t>20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no</t>
    </r>
    <r>
      <rPr>
        <sz val="9"/>
        <rFont val="Arial"/>
        <family val="2"/>
      </rPr>
      <t>v</t>
    </r>
    <r>
      <rPr>
        <b/>
        <sz val="9"/>
        <rFont val="Arial"/>
        <family val="2"/>
      </rPr>
      <t>ember 2011</t>
    </r>
    <r>
      <rPr>
        <sz val="9"/>
        <rFont val="Arial"/>
        <family val="2"/>
      </rPr>
      <t xml:space="preserve"> - Wedstrijdbladen onmiddellijk aan VERBEKEN ALBERT - Aannemersstraat,</t>
    </r>
  </si>
  <si>
    <t>129  9040 Sint-Amandsberg of faxen naar het nummer 09/228 98 04. Kan ook per mail : averbeken@skynet.be</t>
  </si>
  <si>
    <t>Albert Verbeken, GSB</t>
  </si>
  <si>
    <t>Beide Vlaanderen</t>
  </si>
  <si>
    <r>
      <t>PLAATSEN ZICH VOOR DE GEWESTFINALE</t>
    </r>
    <r>
      <rPr>
        <sz val="9"/>
        <rFont val="Arial"/>
        <family val="2"/>
      </rPr>
      <t xml:space="preserve"> :  de eerste vier plaatsen zich voor de gewestfinale</t>
    </r>
  </si>
  <si>
    <r>
      <rPr>
        <b/>
        <sz val="14"/>
        <color indexed="10"/>
        <rFont val="Arial"/>
        <family val="2"/>
      </rPr>
      <t>GEWIJZIGDE KALENDER</t>
    </r>
    <r>
      <rPr>
        <b/>
        <sz val="14"/>
        <rFont val="Arial"/>
        <family val="2"/>
      </rPr>
      <t xml:space="preserve"> : GEWESTELIJKE   VOORWEDSTRIJDEN</t>
    </r>
  </si>
  <si>
    <t>za, 12  nov  2011 om 14u00</t>
  </si>
  <si>
    <t>zo, 13 nov  2011 om 14u00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</si>
</sst>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i/>
      <sz val="1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20"/>
      <name val="Arial"/>
      <family val="2"/>
    </font>
    <font>
      <b/>
      <i/>
      <sz val="10"/>
      <color indexed="10"/>
      <name val="Arial"/>
      <family val="2"/>
    </font>
    <font>
      <b/>
      <sz val="14"/>
      <name val="Arial"/>
      <family val="2"/>
    </font>
    <font>
      <b/>
      <i/>
      <sz val="9"/>
      <color indexed="6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3" fillId="31" borderId="7" applyNumberFormat="0" applyFont="0" applyAlignment="0" applyProtection="0"/>
    <xf numFmtId="0" fontId="44" fillId="32" borderId="0" applyNumberFormat="0" applyBorder="0" applyAlignment="0" applyProtection="0"/>
    <xf numFmtId="9" fontId="33" fillId="0" borderId="0" applyFont="0" applyFill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54" applyFont="1">
      <alignment/>
      <protection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54">
      <alignment/>
      <protection/>
    </xf>
    <xf numFmtId="0" fontId="0" fillId="0" borderId="0" xfId="0" applyBorder="1" applyAlignment="1">
      <alignment horizontal="center"/>
    </xf>
    <xf numFmtId="0" fontId="0" fillId="0" borderId="0" xfId="54" applyBorder="1" applyAlignment="1">
      <alignment horizontal="center"/>
      <protection/>
    </xf>
    <xf numFmtId="0" fontId="0" fillId="0" borderId="14" xfId="54" applyBorder="1" applyAlignment="1">
      <alignment horizontal="center"/>
      <protection/>
    </xf>
    <xf numFmtId="0" fontId="0" fillId="0" borderId="13" xfId="54" applyBorder="1">
      <alignment/>
      <protection/>
    </xf>
    <xf numFmtId="0" fontId="0" fillId="0" borderId="0" xfId="54" applyFill="1">
      <alignment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6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6" xfId="54" applyFont="1" applyBorder="1" applyAlignment="1">
      <alignment horizontal="center"/>
      <protection/>
    </xf>
    <xf numFmtId="0" fontId="9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4</xdr:col>
      <xdr:colOff>142875</xdr:colOff>
      <xdr:row>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3905" t="7202" r="43423"/>
        <a:stretch>
          <a:fillRect/>
        </a:stretch>
      </xdr:blipFill>
      <xdr:spPr>
        <a:xfrm>
          <a:off x="66675" y="9525"/>
          <a:ext cx="800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66675</xdr:colOff>
      <xdr:row>0</xdr:row>
      <xdr:rowOff>28575</xdr:rowOff>
    </xdr:from>
    <xdr:to>
      <xdr:col>35</xdr:col>
      <xdr:colOff>142875</xdr:colOff>
      <xdr:row>5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43905" t="7202" r="43423"/>
        <a:stretch>
          <a:fillRect/>
        </a:stretch>
      </xdr:blipFill>
      <xdr:spPr>
        <a:xfrm>
          <a:off x="5724525" y="28575"/>
          <a:ext cx="800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1-2012\kal%20gewestelijke%20voorronde%202011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ub"/>
      <sheetName val="GV 6  vrijKB"/>
      <sheetName val="GV 1vrijKB"/>
      <sheetName val="GV excvrijKB"/>
      <sheetName val="GV 1bandKB"/>
      <sheetName val="GV exc3b KB"/>
      <sheetName val="GV 4VRIJ MG "/>
      <sheetName val="GV 3VRIJ MG"/>
      <sheetName val="GV 5 KADER MB "/>
      <sheetName val="GV 4 KADER MB"/>
      <sheetName val="GV 3KADER MB"/>
      <sheetName val="GV 2KADER MB"/>
      <sheetName val="GV 2 BAND MB "/>
      <sheetName val="leden"/>
      <sheetName val="Blad2"/>
      <sheetName val="Blad3"/>
    </sheetNames>
    <sheetDataSet>
      <sheetData sheetId="13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5">
          <cell r="A705">
            <v>6122</v>
          </cell>
          <cell r="B705" t="str">
            <v>DE MAEYER Joris</v>
          </cell>
          <cell r="C705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7"/>
  <sheetViews>
    <sheetView tabSelected="1" zoomScalePageLayoutView="0" workbookViewId="0" topLeftCell="A1">
      <selection activeCell="AQ25" sqref="AQ25"/>
    </sheetView>
  </sheetViews>
  <sheetFormatPr defaultColWidth="2.7109375" defaultRowHeight="12.75"/>
  <cols>
    <col min="1" max="23" width="2.7109375" style="0" customWidth="1"/>
    <col min="24" max="24" width="3.421875" style="0" customWidth="1"/>
  </cols>
  <sheetData>
    <row r="1" spans="1:36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ht="20.25">
      <c r="A2" s="4"/>
      <c r="B2" s="5"/>
      <c r="C2" s="5"/>
      <c r="D2" s="5"/>
      <c r="E2" s="5"/>
      <c r="F2" s="39" t="s">
        <v>0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5"/>
      <c r="AG2" s="5"/>
      <c r="AH2" s="5"/>
      <c r="AI2" s="5"/>
      <c r="AJ2" s="6"/>
    </row>
    <row r="3" spans="1:36" ht="12.75">
      <c r="A3" s="4"/>
      <c r="B3" s="5"/>
      <c r="C3" s="5"/>
      <c r="D3" s="5"/>
      <c r="E3" s="5"/>
      <c r="F3" s="40" t="s">
        <v>1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5"/>
      <c r="AG3" s="5"/>
      <c r="AH3" s="5"/>
      <c r="AI3" s="5"/>
      <c r="AJ3" s="6"/>
    </row>
    <row r="4" spans="1:36" ht="12.75">
      <c r="A4" s="4"/>
      <c r="B4" s="5"/>
      <c r="C4" s="5"/>
      <c r="D4" s="5"/>
      <c r="E4" s="5"/>
      <c r="F4" s="41" t="s">
        <v>2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5"/>
      <c r="AG4" s="5"/>
      <c r="AH4" s="5"/>
      <c r="AI4" s="5"/>
      <c r="AJ4" s="6"/>
    </row>
    <row r="5" spans="1:36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6"/>
    </row>
    <row r="6" spans="1:36" ht="16.5" customHeight="1">
      <c r="A6" s="7"/>
      <c r="B6" s="8"/>
      <c r="C6" s="8"/>
      <c r="D6" s="8"/>
      <c r="E6" s="8"/>
      <c r="F6" s="9" t="s">
        <v>3</v>
      </c>
      <c r="G6" s="10"/>
      <c r="H6" s="11"/>
      <c r="I6" s="12"/>
      <c r="J6" s="13"/>
      <c r="K6" s="14"/>
      <c r="L6" s="14"/>
      <c r="M6" s="10"/>
      <c r="N6" s="15"/>
      <c r="O6" s="10"/>
      <c r="P6" s="14"/>
      <c r="Q6" s="14"/>
      <c r="R6" s="14"/>
      <c r="S6" s="8"/>
      <c r="T6" s="8"/>
      <c r="U6" s="8"/>
      <c r="V6" s="42" t="s">
        <v>4</v>
      </c>
      <c r="W6" s="42"/>
      <c r="X6" s="42"/>
      <c r="Y6" s="42"/>
      <c r="Z6" s="42"/>
      <c r="AA6" s="42"/>
      <c r="AB6" s="42"/>
      <c r="AC6" s="42"/>
      <c r="AD6" s="42"/>
      <c r="AE6" s="42"/>
      <c r="AF6" s="42"/>
      <c r="AG6" s="8"/>
      <c r="AH6" s="8"/>
      <c r="AI6" s="8"/>
      <c r="AJ6" s="16"/>
    </row>
    <row r="8" spans="1:36" ht="18">
      <c r="A8" s="43" t="s">
        <v>21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</row>
    <row r="9" spans="1:36" ht="2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</row>
    <row r="10" spans="1:2" ht="12.75">
      <c r="A10" s="18" t="s">
        <v>5</v>
      </c>
      <c r="B10" s="19"/>
    </row>
    <row r="11" ht="6" customHeight="1"/>
    <row r="12" spans="2:16" ht="12.75">
      <c r="B12" s="20" t="s">
        <v>6</v>
      </c>
      <c r="P12" s="20" t="s">
        <v>7</v>
      </c>
    </row>
    <row r="13" ht="5.25" customHeight="1"/>
    <row r="14" spans="1:35" ht="12.75">
      <c r="A14" s="21">
        <v>1</v>
      </c>
      <c r="B14" s="19" t="str">
        <f>VLOOKUP(J14,'[1]leden'!A:B,2,FALSE)</f>
        <v>D'HONT Steven</v>
      </c>
      <c r="C14" s="19"/>
      <c r="D14" s="19"/>
      <c r="E14" s="19"/>
      <c r="F14" s="19"/>
      <c r="G14" s="19"/>
      <c r="H14" s="19"/>
      <c r="I14" s="19"/>
      <c r="J14" s="36">
        <v>4147</v>
      </c>
      <c r="K14" s="36"/>
      <c r="L14" s="19"/>
      <c r="M14" s="19" t="str">
        <f>VLOOKUP(J14,'[1]leden'!A:C,3,FALSE)</f>
        <v>K.Br</v>
      </c>
      <c r="N14" s="19"/>
      <c r="O14" s="19"/>
      <c r="P14" s="44" t="s">
        <v>22</v>
      </c>
      <c r="Q14" s="45"/>
      <c r="R14" s="45"/>
      <c r="S14" s="45"/>
      <c r="T14" s="45"/>
      <c r="U14" s="45"/>
      <c r="V14" s="45"/>
      <c r="W14" s="45"/>
      <c r="X14" s="46"/>
      <c r="AA14" s="44" t="s">
        <v>23</v>
      </c>
      <c r="AB14" s="45"/>
      <c r="AC14" s="45"/>
      <c r="AD14" s="45"/>
      <c r="AE14" s="45"/>
      <c r="AF14" s="45"/>
      <c r="AG14" s="45"/>
      <c r="AH14" s="45"/>
      <c r="AI14" s="46"/>
    </row>
    <row r="15" spans="1:35" ht="12.75">
      <c r="A15" s="21">
        <v>2</v>
      </c>
      <c r="B15" s="19" t="str">
        <f>VLOOKUP(J15,'[1]leden'!A:B,2,FALSE)</f>
        <v>VAN HESTE Jean Pierre</v>
      </c>
      <c r="C15" s="19"/>
      <c r="D15" s="19"/>
      <c r="E15" s="19"/>
      <c r="F15" s="19"/>
      <c r="G15" s="19"/>
      <c r="H15" s="19"/>
      <c r="I15" s="19"/>
      <c r="J15" s="36">
        <v>4274</v>
      </c>
      <c r="K15" s="36"/>
      <c r="L15" s="19"/>
      <c r="M15" s="19" t="str">
        <f>VLOOKUP(J15,'[1]leden'!A:C,3,FALSE)</f>
        <v>OBA</v>
      </c>
      <c r="N15" s="19"/>
      <c r="O15" s="19"/>
      <c r="P15" s="4"/>
      <c r="Q15" s="47"/>
      <c r="R15" s="47"/>
      <c r="S15" s="47"/>
      <c r="T15" s="5"/>
      <c r="U15" s="47"/>
      <c r="V15" s="47"/>
      <c r="W15" s="47"/>
      <c r="X15" s="6"/>
      <c r="AA15" s="4"/>
      <c r="AB15" s="47"/>
      <c r="AC15" s="47"/>
      <c r="AD15" s="47"/>
      <c r="AE15" s="5"/>
      <c r="AF15" s="47"/>
      <c r="AG15" s="47"/>
      <c r="AH15" s="47"/>
      <c r="AI15" s="6"/>
    </row>
    <row r="16" spans="1:35" ht="12.75">
      <c r="A16" s="21">
        <v>3</v>
      </c>
      <c r="B16" s="19" t="str">
        <f>VLOOKUP(J16,'[1]leden'!A:B,2,FALSE)</f>
        <v>MOSTREY Peter</v>
      </c>
      <c r="C16" s="19"/>
      <c r="D16" s="19"/>
      <c r="E16" s="19"/>
      <c r="F16" s="19"/>
      <c r="G16" s="19"/>
      <c r="H16" s="19"/>
      <c r="I16" s="19"/>
      <c r="J16" s="36">
        <v>4693</v>
      </c>
      <c r="K16" s="36"/>
      <c r="L16" s="19"/>
      <c r="M16" s="19" t="str">
        <f>VLOOKUP(J16,'[1]leden'!A:C,3,FALSE)</f>
        <v>OS</v>
      </c>
      <c r="N16" s="19"/>
      <c r="O16" s="19"/>
      <c r="P16" s="4"/>
      <c r="Q16" s="23">
        <v>1</v>
      </c>
      <c r="R16" s="23" t="s">
        <v>8</v>
      </c>
      <c r="S16" s="23">
        <v>4</v>
      </c>
      <c r="T16" s="5"/>
      <c r="U16" s="23">
        <v>2</v>
      </c>
      <c r="V16" s="23" t="s">
        <v>8</v>
      </c>
      <c r="W16" s="23">
        <v>5</v>
      </c>
      <c r="X16" s="6"/>
      <c r="AA16" s="4"/>
      <c r="AB16" s="23">
        <v>1</v>
      </c>
      <c r="AC16" s="23" t="s">
        <v>8</v>
      </c>
      <c r="AD16" s="23">
        <v>5</v>
      </c>
      <c r="AE16" s="5"/>
      <c r="AF16" s="23">
        <v>2</v>
      </c>
      <c r="AG16" s="23" t="s">
        <v>8</v>
      </c>
      <c r="AH16" s="23">
        <v>4</v>
      </c>
      <c r="AI16" s="6"/>
    </row>
    <row r="17" spans="1:35" ht="12.75">
      <c r="A17" s="21">
        <v>4</v>
      </c>
      <c r="B17" s="19" t="str">
        <f>VLOOKUP(J17,'[1]leden'!A:B,2,FALSE)</f>
        <v>POLLIE Luc</v>
      </c>
      <c r="C17" s="19"/>
      <c r="D17" s="19"/>
      <c r="E17" s="19"/>
      <c r="F17" s="19"/>
      <c r="G17" s="19"/>
      <c r="H17" s="19"/>
      <c r="I17" s="19"/>
      <c r="J17" s="36">
        <v>4656</v>
      </c>
      <c r="K17" s="36"/>
      <c r="L17" s="19"/>
      <c r="M17" s="19" t="str">
        <f>VLOOKUP(J17,'[1]leden'!A:C,3,FALSE)</f>
        <v>V.R</v>
      </c>
      <c r="N17" s="19"/>
      <c r="O17" s="19"/>
      <c r="P17" s="4"/>
      <c r="Q17" s="23">
        <v>3</v>
      </c>
      <c r="R17" s="23" t="s">
        <v>8</v>
      </c>
      <c r="S17" s="23">
        <v>6</v>
      </c>
      <c r="T17" s="23"/>
      <c r="U17" s="23">
        <v>1</v>
      </c>
      <c r="V17" s="23" t="s">
        <v>8</v>
      </c>
      <c r="W17" s="23">
        <v>7</v>
      </c>
      <c r="X17" s="24"/>
      <c r="Y17" s="21"/>
      <c r="Z17" s="21"/>
      <c r="AA17" s="25"/>
      <c r="AB17" s="23">
        <v>2</v>
      </c>
      <c r="AC17" s="23" t="s">
        <v>8</v>
      </c>
      <c r="AD17" s="23">
        <v>6</v>
      </c>
      <c r="AE17" s="23"/>
      <c r="AF17" s="23">
        <v>3</v>
      </c>
      <c r="AG17" s="23" t="s">
        <v>8</v>
      </c>
      <c r="AH17" s="23">
        <v>5</v>
      </c>
      <c r="AI17" s="6"/>
    </row>
    <row r="18" spans="1:35" ht="12.75">
      <c r="A18" s="21">
        <v>5</v>
      </c>
      <c r="B18" s="19" t="str">
        <f>VLOOKUP(J18,'[1]leden'!A:B,2,FALSE)</f>
        <v>DUYCK Peter</v>
      </c>
      <c r="C18" s="19"/>
      <c r="D18" s="19"/>
      <c r="E18" s="19"/>
      <c r="F18" s="19"/>
      <c r="G18" s="19"/>
      <c r="H18" s="19"/>
      <c r="I18" s="19"/>
      <c r="J18" s="36">
        <v>4774</v>
      </c>
      <c r="K18" s="36"/>
      <c r="L18" s="19"/>
      <c r="M18" s="19" t="str">
        <f>VLOOKUP(J18,'[1]leden'!A:C,3,FALSE)</f>
        <v>DOS</v>
      </c>
      <c r="N18" s="19"/>
      <c r="O18" s="19"/>
      <c r="P18" s="4"/>
      <c r="Q18" s="23">
        <v>2</v>
      </c>
      <c r="R18" s="23" t="s">
        <v>8</v>
      </c>
      <c r="S18" s="23">
        <v>7</v>
      </c>
      <c r="T18" s="23"/>
      <c r="U18" s="23">
        <v>3</v>
      </c>
      <c r="V18" s="23" t="s">
        <v>8</v>
      </c>
      <c r="W18" s="23">
        <v>4</v>
      </c>
      <c r="X18" s="24"/>
      <c r="Y18" s="21"/>
      <c r="Z18" s="21"/>
      <c r="AA18" s="25"/>
      <c r="AB18" s="23">
        <v>3</v>
      </c>
      <c r="AC18" s="23" t="s">
        <v>8</v>
      </c>
      <c r="AD18" s="23">
        <v>7</v>
      </c>
      <c r="AE18" s="23"/>
      <c r="AF18" s="23">
        <v>1</v>
      </c>
      <c r="AG18" s="23" t="s">
        <v>8</v>
      </c>
      <c r="AH18" s="23">
        <v>6</v>
      </c>
      <c r="AI18" s="6"/>
    </row>
    <row r="19" spans="1:35" ht="12.75">
      <c r="A19" s="26">
        <v>6</v>
      </c>
      <c r="B19" s="19" t="str">
        <f>VLOOKUP(J19,'[1]leden'!A:B,2,FALSE)</f>
        <v>VAN HANEGEM Nico</v>
      </c>
      <c r="C19" s="19"/>
      <c r="D19" s="19"/>
      <c r="E19" s="19"/>
      <c r="F19" s="19"/>
      <c r="G19" s="19"/>
      <c r="H19" s="19"/>
      <c r="I19" s="19"/>
      <c r="J19" s="36">
        <v>4528</v>
      </c>
      <c r="K19" s="36"/>
      <c r="L19" s="19"/>
      <c r="M19" s="19" t="str">
        <f>VLOOKUP(J19,'[1]leden'!A:C,3,FALSE)</f>
        <v>GM</v>
      </c>
      <c r="N19" s="19"/>
      <c r="P19" s="7"/>
      <c r="Q19" s="27"/>
      <c r="R19" s="27"/>
      <c r="S19" s="27">
        <v>5</v>
      </c>
      <c r="T19" s="35" t="s">
        <v>8</v>
      </c>
      <c r="U19" s="27">
        <v>6</v>
      </c>
      <c r="V19" s="27"/>
      <c r="W19" s="27"/>
      <c r="X19" s="28"/>
      <c r="AA19" s="7"/>
      <c r="AB19" s="27"/>
      <c r="AC19" s="27"/>
      <c r="AD19" s="27">
        <v>4</v>
      </c>
      <c r="AE19" s="35" t="s">
        <v>8</v>
      </c>
      <c r="AF19" s="27">
        <v>7</v>
      </c>
      <c r="AG19" s="27"/>
      <c r="AH19" s="27"/>
      <c r="AI19" s="16"/>
    </row>
    <row r="20" spans="1:13" ht="12.75">
      <c r="A20" s="26">
        <v>7</v>
      </c>
      <c r="B20" s="19" t="str">
        <f>VLOOKUP(J20,'[1]leden'!A:B,2,FALSE)</f>
        <v>HEYNDRICKX Vik</v>
      </c>
      <c r="J20" s="37">
        <v>8661</v>
      </c>
      <c r="K20" s="37"/>
      <c r="M20" s="19" t="str">
        <f>VLOOKUP(J20,'[1]leden'!A:C,3,FALSE)</f>
        <v>KBCAW</v>
      </c>
    </row>
    <row r="21" spans="16:35" ht="12.75">
      <c r="P21" s="5"/>
      <c r="Q21" s="22"/>
      <c r="R21" s="22"/>
      <c r="S21" s="22"/>
      <c r="T21" s="22"/>
      <c r="U21" s="22"/>
      <c r="V21" s="22"/>
      <c r="W21" s="22"/>
      <c r="X21" s="22"/>
      <c r="AA21" s="5"/>
      <c r="AB21" s="22"/>
      <c r="AC21" s="22"/>
      <c r="AD21" s="22"/>
      <c r="AE21" s="22"/>
      <c r="AF21" s="22"/>
      <c r="AG21" s="22"/>
      <c r="AH21" s="22"/>
      <c r="AI21" s="5"/>
    </row>
    <row r="22" spans="1:35" ht="12.75">
      <c r="A22" t="s">
        <v>9</v>
      </c>
      <c r="B22" s="30" t="s">
        <v>10</v>
      </c>
      <c r="P22" s="5"/>
      <c r="Q22" s="22"/>
      <c r="R22" s="22"/>
      <c r="S22" s="22"/>
      <c r="T22" s="22"/>
      <c r="U22" s="22"/>
      <c r="V22" s="22"/>
      <c r="W22" s="22"/>
      <c r="X22" s="22"/>
      <c r="AA22" s="5"/>
      <c r="AB22" s="22"/>
      <c r="AC22" s="22"/>
      <c r="AD22" s="22"/>
      <c r="AE22" s="22"/>
      <c r="AF22" s="22"/>
      <c r="AG22" s="22"/>
      <c r="AH22" s="22"/>
      <c r="AI22" s="5"/>
    </row>
    <row r="24" spans="1:12" ht="12.75">
      <c r="A24" t="s">
        <v>9</v>
      </c>
      <c r="B24" s="30" t="s">
        <v>11</v>
      </c>
      <c r="G24" s="31" t="s">
        <v>12</v>
      </c>
      <c r="H24" s="29"/>
      <c r="I24" s="19"/>
      <c r="L24" s="19"/>
    </row>
    <row r="25" spans="2:12" ht="12.75">
      <c r="B25" s="19"/>
      <c r="G25" t="s">
        <v>13</v>
      </c>
      <c r="H25" s="29"/>
      <c r="I25" s="19"/>
      <c r="L25" s="19"/>
    </row>
    <row r="26" spans="2:10" ht="12.75">
      <c r="B26" s="19"/>
      <c r="D26" s="29"/>
      <c r="E26" s="19"/>
      <c r="H26" s="19"/>
      <c r="J26" s="19"/>
    </row>
    <row r="27" spans="1:10" ht="12.75">
      <c r="A27" t="s">
        <v>9</v>
      </c>
      <c r="B27" s="32" t="s">
        <v>20</v>
      </c>
      <c r="D27" s="29"/>
      <c r="E27" s="19"/>
      <c r="H27" s="19"/>
      <c r="J27" s="19"/>
    </row>
    <row r="28" spans="2:10" ht="12.75">
      <c r="B28" s="19"/>
      <c r="D28" s="29"/>
      <c r="E28" s="19"/>
      <c r="H28" s="19"/>
      <c r="J28" s="19"/>
    </row>
    <row r="29" spans="1:10" ht="12.75">
      <c r="A29" t="s">
        <v>9</v>
      </c>
      <c r="B29" s="33" t="s">
        <v>14</v>
      </c>
      <c r="C29" s="31"/>
      <c r="D29" s="34"/>
      <c r="E29" s="19"/>
      <c r="F29" s="31"/>
      <c r="G29" s="31"/>
      <c r="H29" s="19"/>
      <c r="J29" s="19"/>
    </row>
    <row r="30" spans="2:10" ht="12.75">
      <c r="B30" s="19"/>
      <c r="D30" s="29"/>
      <c r="E30" s="19"/>
      <c r="H30" s="19"/>
      <c r="J30" s="19"/>
    </row>
    <row r="31" spans="1:10" ht="12.75">
      <c r="A31" t="s">
        <v>9</v>
      </c>
      <c r="B31" s="19" t="s">
        <v>15</v>
      </c>
      <c r="D31" s="29"/>
      <c r="E31" s="19"/>
      <c r="H31" s="19"/>
      <c r="J31" s="19"/>
    </row>
    <row r="32" spans="2:10" ht="12.75">
      <c r="B32" s="19"/>
      <c r="D32" s="29"/>
      <c r="E32" s="19"/>
      <c r="H32" s="19"/>
      <c r="J32" s="19"/>
    </row>
    <row r="33" spans="1:10" ht="12.75">
      <c r="A33" t="s">
        <v>9</v>
      </c>
      <c r="B33" s="19" t="s">
        <v>16</v>
      </c>
      <c r="D33" s="29"/>
      <c r="E33" s="19"/>
      <c r="H33" s="19"/>
      <c r="J33" s="19"/>
    </row>
    <row r="34" spans="2:10" ht="12.75">
      <c r="B34" s="19" t="s">
        <v>17</v>
      </c>
      <c r="D34" s="29"/>
      <c r="E34" s="19"/>
      <c r="H34" s="19"/>
      <c r="J34" s="19"/>
    </row>
    <row r="36" spans="4:25" ht="12.75">
      <c r="D36" s="38">
        <f ca="1">TODAY()</f>
        <v>40845</v>
      </c>
      <c r="E36" s="38"/>
      <c r="F36" s="38"/>
      <c r="G36" s="38"/>
      <c r="H36" s="38"/>
      <c r="I36" s="38"/>
      <c r="J36" s="38"/>
      <c r="Y36" s="19" t="s">
        <v>18</v>
      </c>
    </row>
    <row r="37" spans="4:25" ht="12.75">
      <c r="D37" s="19"/>
      <c r="F37" s="29"/>
      <c r="G37" s="19"/>
      <c r="Y37" s="19" t="s">
        <v>19</v>
      </c>
    </row>
  </sheetData>
  <sheetProtection/>
  <mergeCells count="19">
    <mergeCell ref="Q15:S15"/>
    <mergeCell ref="U15:W15"/>
    <mergeCell ref="AB15:AD15"/>
    <mergeCell ref="AF15:AH15"/>
    <mergeCell ref="F2:AE2"/>
    <mergeCell ref="F3:AE3"/>
    <mergeCell ref="F4:AE4"/>
    <mergeCell ref="V6:AF6"/>
    <mergeCell ref="A8:AJ8"/>
    <mergeCell ref="J14:K14"/>
    <mergeCell ref="P14:X14"/>
    <mergeCell ref="AA14:AI14"/>
    <mergeCell ref="J17:K17"/>
    <mergeCell ref="J18:K18"/>
    <mergeCell ref="J19:K19"/>
    <mergeCell ref="J20:K20"/>
    <mergeCell ref="D36:J36"/>
    <mergeCell ref="J15:K15"/>
    <mergeCell ref="J16:K16"/>
  </mergeCells>
  <printOptions/>
  <pageMargins left="0.1968503937007874" right="0" top="0.3937007874015748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2011-09-10T10:35:32Z</dcterms:created>
  <dcterms:modified xsi:type="dcterms:W3CDTF">2011-10-29T09:18:52Z</dcterms:modified>
  <cp:category/>
  <cp:version/>
  <cp:contentType/>
  <cp:contentStatus/>
</cp:coreProperties>
</file>