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V excvrijK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<sst xmlns="http://schemas.openxmlformats.org/spreadsheetml/2006/main" count="42" uniqueCount="26">
  <si>
    <t xml:space="preserve">    KONINKLIJKE BELGISCHE BILJARTBOND</t>
  </si>
  <si>
    <t>Gewest  Beide Vlaanderen</t>
  </si>
  <si>
    <t>sportjaar : 2011 - 2012</t>
  </si>
  <si>
    <t>KAMPIOENSCHAP van BELGIE</t>
  </si>
  <si>
    <t>EXC. KLASSE VRIJSPEL KB</t>
  </si>
  <si>
    <t xml:space="preserve">POULE A : in </t>
  </si>
  <si>
    <t>KBC ARGOS-WESTVELD  - Den Argos - Antwerpsesteenweg,550 - 9040 Gent        09/ 228 19 38</t>
  </si>
  <si>
    <t>DEELNEMERS</t>
  </si>
  <si>
    <t>ROOSTER</t>
  </si>
  <si>
    <t>-</t>
  </si>
  <si>
    <t>*</t>
  </si>
  <si>
    <t xml:space="preserve"> Te spelen punten : 300</t>
  </si>
  <si>
    <t xml:space="preserve">Klassement : </t>
  </si>
  <si>
    <t>1. Wedstrijdpunten met minimum gemiddelde van 20 ( 22,85)</t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</si>
  <si>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</si>
  <si>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vier best geklasseerde spelers</t>
    </r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</si>
  <si>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1</t>
    </r>
    <r>
      <rPr>
        <sz val="8"/>
        <rFont val="Arial"/>
        <family val="2"/>
      </rPr>
      <t xml:space="preserve">0 </t>
    </r>
    <r>
      <rPr>
        <b/>
        <sz val="8"/>
        <rFont val="Arial"/>
        <family val="2"/>
      </rPr>
      <t>en of 11</t>
    </r>
    <r>
      <rPr>
        <sz val="8"/>
        <rFont val="Arial"/>
        <family val="2"/>
      </rPr>
      <t xml:space="preserve"> decem</t>
    </r>
    <r>
      <rPr>
        <b/>
        <sz val="8"/>
        <rFont val="Arial"/>
        <family val="2"/>
      </rPr>
      <t>ber 2011</t>
    </r>
    <r>
      <rPr>
        <sz val="8"/>
        <rFont val="Arial"/>
        <family val="2"/>
      </rPr>
      <t xml:space="preserve"> in district Gent ( indien er zich een speler van het district Gent  kan plaatsen)</t>
    </r>
  </si>
  <si>
    <t>De SPELERS zullen hun kalender ontvangen via hun club.</t>
  </si>
  <si>
    <r>
      <t xml:space="preserve">Laatste speeldag </t>
    </r>
    <r>
      <rPr>
        <b/>
        <sz val="9"/>
        <rFont val="Arial"/>
        <family val="2"/>
      </rPr>
      <t>6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november 2011</t>
    </r>
    <r>
      <rPr>
        <sz val="9"/>
        <rFont val="Arial"/>
        <family val="2"/>
      </rPr>
      <t xml:space="preserve"> - Wedstrijdbladen onmiddellijk aan VERBEKEN ALBERT - Aannemersstraat,</t>
    </r>
  </si>
  <si>
    <t>129  9040 Sint-Amandsberg of faxen naar het nummer 09/228 98 04. Kan ook per mail : averbeken@skynet.be</t>
  </si>
  <si>
    <t>Albert Verbeken, GSB</t>
  </si>
  <si>
    <t>Beide Vlaanderen</t>
  </si>
  <si>
    <t>za, 12  november 2011 om 14:00</t>
  </si>
  <si>
    <t>zo, 13 november 2010 om 14:00</t>
  </si>
  <si>
    <t xml:space="preserve">vff </t>
  </si>
  <si>
    <r>
      <rPr>
        <b/>
        <sz val="14"/>
        <color indexed="10"/>
        <rFont val="Arial"/>
        <family val="2"/>
      </rPr>
      <t>GEWIJZIGDE KALENDER</t>
    </r>
    <r>
      <rPr>
        <b/>
        <sz val="14"/>
        <rFont val="Arial"/>
        <family val="2"/>
      </rPr>
      <t xml:space="preserve"> : GEWESTELIJKE   VOORWEDSTRIJDEN</t>
    </r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</si>
</sst>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1"/>
      <color indexed="1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i/>
      <sz val="9"/>
      <color indexed="1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1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4" tint="-0.4999699890613556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0" xfId="54" applyBorder="1">
      <alignment/>
      <protection/>
    </xf>
    <xf numFmtId="0" fontId="2" fillId="0" borderId="11" xfId="54" applyBorder="1">
      <alignment/>
      <protection/>
    </xf>
    <xf numFmtId="0" fontId="2" fillId="0" borderId="12" xfId="54" applyBorder="1">
      <alignment/>
      <protection/>
    </xf>
    <xf numFmtId="0" fontId="2" fillId="0" borderId="0" xfId="54">
      <alignment/>
      <protection/>
    </xf>
    <xf numFmtId="0" fontId="2" fillId="0" borderId="13" xfId="54" applyBorder="1">
      <alignment/>
      <protection/>
    </xf>
    <xf numFmtId="0" fontId="2" fillId="0" borderId="0" xfId="54" applyBorder="1">
      <alignment/>
      <protection/>
    </xf>
    <xf numFmtId="0" fontId="2" fillId="0" borderId="14" xfId="54" applyBorder="1">
      <alignment/>
      <protection/>
    </xf>
    <xf numFmtId="0" fontId="2" fillId="0" borderId="15" xfId="54" applyBorder="1">
      <alignment/>
      <protection/>
    </xf>
    <xf numFmtId="0" fontId="2" fillId="0" borderId="16" xfId="54" applyBorder="1">
      <alignment/>
      <protection/>
    </xf>
    <xf numFmtId="0" fontId="6" fillId="0" borderId="16" xfId="54" applyFont="1" applyBorder="1">
      <alignment/>
      <protection/>
    </xf>
    <xf numFmtId="0" fontId="7" fillId="0" borderId="16" xfId="54" applyFont="1" applyBorder="1">
      <alignment/>
      <protection/>
    </xf>
    <xf numFmtId="0" fontId="8" fillId="0" borderId="16" xfId="54" applyFont="1" applyBorder="1">
      <alignment/>
      <protection/>
    </xf>
    <xf numFmtId="0" fontId="8" fillId="0" borderId="16" xfId="54" applyFont="1" applyBorder="1" applyAlignment="1">
      <alignment horizontal="center"/>
      <protection/>
    </xf>
    <xf numFmtId="0" fontId="7" fillId="0" borderId="16" xfId="54" applyFont="1" applyBorder="1" applyAlignment="1">
      <alignment horizontal="center"/>
      <protection/>
    </xf>
    <xf numFmtId="0" fontId="2" fillId="0" borderId="16" xfId="54" applyFont="1" applyBorder="1">
      <alignment/>
      <protection/>
    </xf>
    <xf numFmtId="0" fontId="5" fillId="0" borderId="16" xfId="54" applyFont="1" applyBorder="1">
      <alignment/>
      <protection/>
    </xf>
    <xf numFmtId="0" fontId="2" fillId="0" borderId="17" xfId="54" applyBorder="1">
      <alignment/>
      <protection/>
    </xf>
    <xf numFmtId="0" fontId="10" fillId="0" borderId="0" xfId="54" applyFont="1" applyBorder="1" applyAlignment="1">
      <alignment horizontal="center"/>
      <protection/>
    </xf>
    <xf numFmtId="0" fontId="11" fillId="0" borderId="0" xfId="54" applyFont="1">
      <alignment/>
      <protection/>
    </xf>
    <xf numFmtId="0" fontId="7" fillId="0" borderId="0" xfId="54" applyFont="1">
      <alignment/>
      <protection/>
    </xf>
    <xf numFmtId="0" fontId="12" fillId="0" borderId="0" xfId="54" applyFont="1">
      <alignment/>
      <protection/>
    </xf>
    <xf numFmtId="0" fontId="54" fillId="0" borderId="0" xfId="54" applyFont="1">
      <alignment/>
      <protection/>
    </xf>
    <xf numFmtId="0" fontId="13" fillId="0" borderId="0" xfId="54" applyFont="1">
      <alignment/>
      <protection/>
    </xf>
    <xf numFmtId="0" fontId="2" fillId="0" borderId="0" xfId="54" applyBorder="1" applyAlignment="1">
      <alignment/>
      <protection/>
    </xf>
    <xf numFmtId="0" fontId="2" fillId="0" borderId="13" xfId="54" applyBorder="1" applyAlignment="1">
      <alignment horizontal="center"/>
      <protection/>
    </xf>
    <xf numFmtId="0" fontId="2" fillId="0" borderId="0" xfId="54" applyBorder="1" applyAlignment="1">
      <alignment horizontal="center"/>
      <protection/>
    </xf>
    <xf numFmtId="0" fontId="2" fillId="0" borderId="14" xfId="54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5" fillId="0" borderId="0" xfId="54" applyFont="1">
      <alignment/>
      <protection/>
    </xf>
    <xf numFmtId="0" fontId="15" fillId="0" borderId="0" xfId="54" applyFont="1">
      <alignment/>
      <protection/>
    </xf>
    <xf numFmtId="0" fontId="16" fillId="0" borderId="0" xfId="54" applyFont="1">
      <alignment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center"/>
      <protection/>
    </xf>
    <xf numFmtId="14" fontId="7" fillId="0" borderId="0" xfId="54" applyNumberFormat="1" applyFont="1" applyAlignment="1">
      <alignment horizontal="center"/>
      <protection/>
    </xf>
    <xf numFmtId="0" fontId="14" fillId="0" borderId="10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/>
      <protection/>
    </xf>
    <xf numFmtId="0" fontId="14" fillId="0" borderId="12" xfId="54" applyFont="1" applyBorder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0" fontId="9" fillId="0" borderId="16" xfId="54" applyFont="1" applyBorder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55" fillId="0" borderId="10" xfId="54" applyFont="1" applyBorder="1" applyAlignment="1">
      <alignment horizontal="center"/>
      <protection/>
    </xf>
    <xf numFmtId="0" fontId="55" fillId="0" borderId="11" xfId="54" applyFont="1" applyBorder="1" applyAlignment="1">
      <alignment horizontal="center"/>
      <protection/>
    </xf>
    <xf numFmtId="0" fontId="55" fillId="0" borderId="12" xfId="54" applyFont="1" applyBorder="1" applyAlignment="1">
      <alignment horizontal="center"/>
      <protection/>
    </xf>
    <xf numFmtId="0" fontId="56" fillId="0" borderId="0" xfId="54" applyFont="1">
      <alignment/>
      <protection/>
    </xf>
    <xf numFmtId="0" fontId="57" fillId="0" borderId="0" xfId="54" applyFont="1">
      <alignment/>
      <protection/>
    </xf>
    <xf numFmtId="0" fontId="56" fillId="0" borderId="0" xfId="54" applyFont="1" applyAlignment="1">
      <alignment horizontal="center"/>
      <protection/>
    </xf>
    <xf numFmtId="0" fontId="56" fillId="0" borderId="0" xfId="54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4</xdr:col>
      <xdr:colOff>133350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104775"/>
          <a:ext cx="723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104775</xdr:colOff>
      <xdr:row>0</xdr:row>
      <xdr:rowOff>85725</xdr:rowOff>
    </xdr:from>
    <xdr:to>
      <xdr:col>37</xdr:col>
      <xdr:colOff>9525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572125" y="85725"/>
          <a:ext cx="762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kal%20gewestelijke%20voorronde%20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6  vrijKB"/>
      <sheetName val="GV 1vrijKB"/>
      <sheetName val="GV excvrijKB"/>
      <sheetName val="GV 1bandKB"/>
      <sheetName val="GV exc3b KB"/>
      <sheetName val="GV 4VRIJ MG "/>
      <sheetName val="GV 3VRIJ MG"/>
      <sheetName val="GV 5 KADER MB "/>
      <sheetName val="GV 4 KADER MB"/>
      <sheetName val="GV 3KADER MB"/>
      <sheetName val="GV 2KADER MB"/>
      <sheetName val="GV 2 BAND MB "/>
      <sheetName val="leden"/>
      <sheetName val="Blad2"/>
      <sheetName val="Blad3"/>
    </sheetNames>
    <sheetDataSet>
      <sheetData sheetId="13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A705">
            <v>6122</v>
          </cell>
          <cell r="B705" t="str">
            <v>DE MAEYER Joris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tabSelected="1" zoomScalePageLayoutView="0" workbookViewId="0" topLeftCell="A1">
      <selection activeCell="AB14" sqref="AB14:AL14"/>
    </sheetView>
  </sheetViews>
  <sheetFormatPr defaultColWidth="2.7109375" defaultRowHeight="15"/>
  <cols>
    <col min="1" max="1" width="1.7109375" style="4" customWidth="1"/>
    <col min="2" max="11" width="2.7109375" style="4" customWidth="1"/>
    <col min="12" max="12" width="1.8515625" style="4" customWidth="1"/>
    <col min="13" max="18" width="2.7109375" style="4" customWidth="1"/>
    <col min="19" max="19" width="1.8515625" style="4" customWidth="1"/>
    <col min="20" max="23" width="2.7109375" style="4" customWidth="1"/>
    <col min="24" max="24" width="3.421875" style="4" customWidth="1"/>
    <col min="25" max="26" width="2.7109375" style="4" customWidth="1"/>
    <col min="27" max="27" width="1.1484375" style="4" customWidth="1"/>
    <col min="28" max="30" width="2.7109375" style="4" customWidth="1"/>
    <col min="31" max="31" width="1.421875" style="4" customWidth="1"/>
    <col min="32" max="32" width="2.7109375" style="4" customWidth="1"/>
    <col min="33" max="33" width="3.28125" style="4" customWidth="1"/>
    <col min="34" max="34" width="2.7109375" style="4" customWidth="1"/>
    <col min="35" max="35" width="1.421875" style="4" customWidth="1"/>
    <col min="36" max="16384" width="2.7109375" style="4" customWidth="1"/>
  </cols>
  <sheetData>
    <row r="1" spans="1:3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20.25">
      <c r="A2" s="5"/>
      <c r="B2" s="6"/>
      <c r="C2" s="6"/>
      <c r="D2" s="6"/>
      <c r="E2" s="6"/>
      <c r="F2" s="40" t="s">
        <v>0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6"/>
      <c r="AH2" s="6"/>
      <c r="AI2" s="6"/>
      <c r="AJ2" s="6"/>
      <c r="AK2" s="7"/>
    </row>
    <row r="3" spans="1:37" ht="12.75">
      <c r="A3" s="5"/>
      <c r="B3" s="6"/>
      <c r="C3" s="6"/>
      <c r="D3" s="6"/>
      <c r="E3" s="6"/>
      <c r="F3" s="41" t="s">
        <v>1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6"/>
      <c r="AH3" s="6"/>
      <c r="AI3" s="6"/>
      <c r="AJ3" s="6"/>
      <c r="AK3" s="7"/>
    </row>
    <row r="4" spans="1:37" ht="12.75">
      <c r="A4" s="5"/>
      <c r="B4" s="6"/>
      <c r="C4" s="6"/>
      <c r="D4" s="6"/>
      <c r="E4" s="6"/>
      <c r="F4" s="42" t="s">
        <v>2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6"/>
      <c r="AH4" s="6"/>
      <c r="AI4" s="6"/>
      <c r="AJ4" s="6"/>
      <c r="AK4" s="7"/>
    </row>
    <row r="5" spans="1:37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</row>
    <row r="6" spans="1:37" ht="16.5" customHeight="1">
      <c r="A6" s="8"/>
      <c r="B6" s="9"/>
      <c r="C6" s="9"/>
      <c r="D6" s="9"/>
      <c r="E6" s="9"/>
      <c r="F6" s="10" t="s">
        <v>3</v>
      </c>
      <c r="G6" s="11"/>
      <c r="H6" s="12"/>
      <c r="I6" s="13"/>
      <c r="J6" s="14"/>
      <c r="K6" s="15"/>
      <c r="L6" s="15"/>
      <c r="M6" s="11"/>
      <c r="N6" s="16"/>
      <c r="O6" s="11"/>
      <c r="P6" s="15"/>
      <c r="Q6" s="15"/>
      <c r="R6" s="15"/>
      <c r="S6" s="9"/>
      <c r="T6" s="9"/>
      <c r="U6" s="43" t="s">
        <v>4</v>
      </c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9"/>
      <c r="AH6" s="9"/>
      <c r="AI6" s="9"/>
      <c r="AJ6" s="9"/>
      <c r="AK6" s="17"/>
    </row>
    <row r="8" spans="1:37" ht="18">
      <c r="A8" s="44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</row>
    <row r="9" spans="1:37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6" ht="12.75">
      <c r="A10" s="19" t="s">
        <v>5</v>
      </c>
      <c r="B10" s="20"/>
      <c r="F10" s="21" t="s">
        <v>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2" spans="2:16" ht="12.75">
      <c r="B12" s="23" t="s">
        <v>7</v>
      </c>
      <c r="P12" s="23" t="s">
        <v>8</v>
      </c>
    </row>
    <row r="14" spans="1:38" ht="12.75">
      <c r="A14" s="4">
        <v>1</v>
      </c>
      <c r="B14" s="20" t="str">
        <f>VLOOKUP(J14,'[1]leden'!A:B,2,FALSE)</f>
        <v>MOSTREY Peter</v>
      </c>
      <c r="C14" s="20"/>
      <c r="D14" s="20"/>
      <c r="E14" s="20"/>
      <c r="F14" s="20"/>
      <c r="J14" s="38">
        <v>4693</v>
      </c>
      <c r="K14" s="38"/>
      <c r="L14" s="20"/>
      <c r="M14" s="20" t="str">
        <f>VLOOKUP(J14,'[1]leden'!A:C,3,FALSE)</f>
        <v>OS</v>
      </c>
      <c r="P14" s="45" t="s">
        <v>22</v>
      </c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35" t="s">
        <v>23</v>
      </c>
      <c r="AC14" s="36"/>
      <c r="AD14" s="36"/>
      <c r="AE14" s="36"/>
      <c r="AF14" s="36"/>
      <c r="AG14" s="36"/>
      <c r="AH14" s="36"/>
      <c r="AI14" s="36"/>
      <c r="AJ14" s="36"/>
      <c r="AK14" s="36"/>
      <c r="AL14" s="37"/>
    </row>
    <row r="15" spans="1:38" ht="12.75">
      <c r="A15" s="4">
        <v>2</v>
      </c>
      <c r="B15" s="20" t="str">
        <f>VLOOKUP(J15,'[1]leden'!A:B,2,FALSE)</f>
        <v>VANDEKEERE Bert</v>
      </c>
      <c r="C15" s="20"/>
      <c r="D15" s="20"/>
      <c r="E15" s="20"/>
      <c r="F15" s="20"/>
      <c r="J15" s="38">
        <v>8668</v>
      </c>
      <c r="K15" s="38"/>
      <c r="L15" s="20"/>
      <c r="M15" s="20" t="str">
        <f>VLOOKUP(J15,'[1]leden'!A:C,3,FALSE)</f>
        <v>OS</v>
      </c>
      <c r="N15" s="20"/>
      <c r="P15" s="5"/>
      <c r="Q15" s="6"/>
      <c r="R15" s="6"/>
      <c r="S15" s="6"/>
      <c r="T15" s="6"/>
      <c r="U15" s="6"/>
      <c r="V15" s="6"/>
      <c r="W15" s="6"/>
      <c r="X15" s="6"/>
      <c r="Y15" s="6"/>
      <c r="Z15" s="7"/>
      <c r="AB15" s="5"/>
      <c r="AF15" s="24"/>
      <c r="AJ15" s="6"/>
      <c r="AK15" s="6"/>
      <c r="AL15" s="7"/>
    </row>
    <row r="16" spans="1:38" ht="12.75">
      <c r="A16" s="4">
        <v>3</v>
      </c>
      <c r="B16" s="20" t="str">
        <f>VLOOKUP(J16,'[1]leden'!A:B,2,FALSE)</f>
        <v>HEYNDRICKX Vik</v>
      </c>
      <c r="C16" s="20"/>
      <c r="D16" s="20"/>
      <c r="E16" s="20"/>
      <c r="F16" s="20"/>
      <c r="H16" s="20"/>
      <c r="I16" s="20"/>
      <c r="J16" s="38">
        <v>8661</v>
      </c>
      <c r="K16" s="38"/>
      <c r="L16" s="20"/>
      <c r="M16" s="20" t="str">
        <f>VLOOKUP(J16,'[1]leden'!A:C,3,FALSE)</f>
        <v>KBCAW</v>
      </c>
      <c r="P16" s="25">
        <v>1</v>
      </c>
      <c r="Q16" s="26" t="s">
        <v>9</v>
      </c>
      <c r="R16" s="26">
        <v>6</v>
      </c>
      <c r="S16" s="26"/>
      <c r="T16" s="26">
        <v>3</v>
      </c>
      <c r="U16" s="26" t="s">
        <v>9</v>
      </c>
      <c r="V16" s="26">
        <v>5</v>
      </c>
      <c r="X16" s="26">
        <v>2</v>
      </c>
      <c r="Y16" s="26" t="s">
        <v>9</v>
      </c>
      <c r="Z16" s="26">
        <v>4</v>
      </c>
      <c r="AA16" s="5"/>
      <c r="AB16" s="25">
        <v>2</v>
      </c>
      <c r="AC16" s="26" t="s">
        <v>9</v>
      </c>
      <c r="AD16" s="26">
        <v>5</v>
      </c>
      <c r="AE16" s="26"/>
      <c r="AF16" s="26">
        <v>3</v>
      </c>
      <c r="AG16" s="26" t="s">
        <v>9</v>
      </c>
      <c r="AH16" s="26">
        <v>6</v>
      </c>
      <c r="AI16" s="24"/>
      <c r="AJ16" s="26">
        <v>1</v>
      </c>
      <c r="AK16" s="26" t="s">
        <v>9</v>
      </c>
      <c r="AL16" s="27">
        <v>4</v>
      </c>
    </row>
    <row r="17" spans="1:38" ht="12.75">
      <c r="A17" s="4">
        <v>4</v>
      </c>
      <c r="B17" s="20" t="str">
        <f>VLOOKUP(J17,'[1]leden'!A:B,2,FALSE)</f>
        <v>VERBEKEN Albert</v>
      </c>
      <c r="J17" s="39">
        <v>4443</v>
      </c>
      <c r="K17" s="39"/>
      <c r="M17" s="20" t="str">
        <f>VLOOKUP(J17,'[1]leden'!A:C,3,FALSE)</f>
        <v>K.ME</v>
      </c>
      <c r="P17" s="25">
        <v>4</v>
      </c>
      <c r="Q17" s="26" t="s">
        <v>9</v>
      </c>
      <c r="R17" s="26">
        <v>5</v>
      </c>
      <c r="S17" s="26"/>
      <c r="T17" s="26">
        <v>2</v>
      </c>
      <c r="U17" s="26" t="s">
        <v>9</v>
      </c>
      <c r="V17" s="26">
        <v>6</v>
      </c>
      <c r="X17" s="26">
        <v>1</v>
      </c>
      <c r="Y17" s="26" t="s">
        <v>9</v>
      </c>
      <c r="Z17" s="26">
        <v>3</v>
      </c>
      <c r="AA17" s="5"/>
      <c r="AB17" s="25">
        <v>4</v>
      </c>
      <c r="AC17" s="26" t="s">
        <v>9</v>
      </c>
      <c r="AD17" s="26">
        <v>6</v>
      </c>
      <c r="AE17" s="26"/>
      <c r="AF17" s="26">
        <v>1</v>
      </c>
      <c r="AG17" s="26" t="s">
        <v>9</v>
      </c>
      <c r="AH17" s="26">
        <v>5</v>
      </c>
      <c r="AJ17" s="26">
        <v>2</v>
      </c>
      <c r="AK17" s="26" t="s">
        <v>9</v>
      </c>
      <c r="AL17" s="27">
        <v>3</v>
      </c>
    </row>
    <row r="18" spans="1:38" ht="12.75">
      <c r="A18" s="4">
        <v>5</v>
      </c>
      <c r="B18" s="20" t="str">
        <f>VLOOKUP(J18,'[1]leden'!A:B,2,FALSE)</f>
        <v>SEGERS Didier</v>
      </c>
      <c r="J18" s="39">
        <v>6712</v>
      </c>
      <c r="K18" s="39"/>
      <c r="M18" s="20" t="str">
        <f>VLOOKUP(J18,'[1]leden'!A:C,3,FALSE)</f>
        <v>KGV</v>
      </c>
      <c r="P18" s="5"/>
      <c r="S18" s="26"/>
      <c r="X18" s="26"/>
      <c r="Y18" s="6"/>
      <c r="Z18" s="6"/>
      <c r="AA18" s="5"/>
      <c r="AB18" s="5"/>
      <c r="AE18" s="26"/>
      <c r="AI18" s="6"/>
      <c r="AJ18" s="6"/>
      <c r="AK18" s="6"/>
      <c r="AL18" s="7"/>
    </row>
    <row r="19" spans="1:38" ht="12.75">
      <c r="A19" s="4">
        <v>6</v>
      </c>
      <c r="B19" s="20" t="str">
        <f>VLOOKUP(J19,'[1]leden'!A:B,2,FALSE)</f>
        <v>VAN HESTE Jean Pierre</v>
      </c>
      <c r="C19" s="20"/>
      <c r="D19" s="20"/>
      <c r="E19" s="20"/>
      <c r="F19" s="20"/>
      <c r="J19" s="38">
        <v>4274</v>
      </c>
      <c r="K19" s="38"/>
      <c r="L19" s="20"/>
      <c r="M19" s="20" t="str">
        <f>VLOOKUP(J19,'[1]leden'!A:C,3,FALSE)</f>
        <v>OBA</v>
      </c>
      <c r="N19" s="20"/>
      <c r="P19" s="8"/>
      <c r="Q19" s="9"/>
      <c r="R19" s="9"/>
      <c r="S19" s="9"/>
      <c r="T19" s="9"/>
      <c r="U19" s="9"/>
      <c r="V19" s="9"/>
      <c r="W19" s="9"/>
      <c r="X19" s="9"/>
      <c r="Y19" s="9"/>
      <c r="Z19" s="17"/>
      <c r="AB19" s="8"/>
      <c r="AC19" s="9"/>
      <c r="AD19" s="9"/>
      <c r="AE19" s="9"/>
      <c r="AF19" s="9"/>
      <c r="AG19" s="9"/>
      <c r="AH19" s="9"/>
      <c r="AI19" s="9"/>
      <c r="AJ19" s="9"/>
      <c r="AK19" s="9"/>
      <c r="AL19" s="17"/>
    </row>
    <row r="21" spans="1:36" ht="12.75">
      <c r="A21" s="48">
        <v>7</v>
      </c>
      <c r="B21" s="49" t="str">
        <f>VLOOKUP(J21,'[1]leden'!A:B,2,FALSE)</f>
        <v>VAN VOSSELEN Christoph</v>
      </c>
      <c r="C21" s="48"/>
      <c r="D21" s="48"/>
      <c r="E21" s="48"/>
      <c r="F21" s="48"/>
      <c r="G21" s="48"/>
      <c r="H21" s="48"/>
      <c r="I21" s="48"/>
      <c r="J21" s="50">
        <v>6117</v>
      </c>
      <c r="K21" s="50"/>
      <c r="L21" s="48"/>
      <c r="M21" s="49" t="str">
        <f>VLOOKUP(J21,'[1]leden'!A:C,3,FALSE)</f>
        <v>KGV</v>
      </c>
      <c r="N21" s="48"/>
      <c r="O21" s="48"/>
      <c r="P21" s="51" t="s">
        <v>24</v>
      </c>
      <c r="Q21" s="26"/>
      <c r="R21" s="26"/>
      <c r="S21" s="26"/>
      <c r="T21" s="26"/>
      <c r="U21" s="26"/>
      <c r="V21" s="26"/>
      <c r="W21" s="26"/>
      <c r="X21" s="26"/>
      <c r="AB21" s="6"/>
      <c r="AC21" s="26"/>
      <c r="AD21" s="26"/>
      <c r="AE21" s="26"/>
      <c r="AF21" s="26"/>
      <c r="AG21" s="26"/>
      <c r="AH21" s="26"/>
      <c r="AI21" s="26"/>
      <c r="AJ21" s="6"/>
    </row>
    <row r="23" spans="16:36" ht="12.75">
      <c r="P23" s="6"/>
      <c r="Q23" s="26"/>
      <c r="R23" s="26"/>
      <c r="S23" s="26"/>
      <c r="T23" s="26"/>
      <c r="U23" s="26"/>
      <c r="V23" s="26"/>
      <c r="W23" s="26"/>
      <c r="X23" s="26"/>
      <c r="AB23" s="6"/>
      <c r="AC23" s="26"/>
      <c r="AD23" s="26"/>
      <c r="AE23" s="26"/>
      <c r="AF23" s="26"/>
      <c r="AG23" s="26"/>
      <c r="AH23" s="26"/>
      <c r="AI23" s="26"/>
      <c r="AJ23" s="6"/>
    </row>
    <row r="24" spans="1:36" ht="12.75">
      <c r="A24" s="4" t="s">
        <v>10</v>
      </c>
      <c r="B24" s="29" t="s">
        <v>11</v>
      </c>
      <c r="P24" s="6"/>
      <c r="Q24" s="26"/>
      <c r="R24" s="26"/>
      <c r="S24" s="26"/>
      <c r="T24" s="26"/>
      <c r="U24" s="26"/>
      <c r="V24" s="26"/>
      <c r="W24" s="26"/>
      <c r="X24" s="26"/>
      <c r="AB24" s="6"/>
      <c r="AC24" s="26"/>
      <c r="AD24" s="26"/>
      <c r="AE24" s="26"/>
      <c r="AF24" s="26"/>
      <c r="AG24" s="26"/>
      <c r="AH24" s="26"/>
      <c r="AI24" s="26"/>
      <c r="AJ24" s="6"/>
    </row>
    <row r="26" spans="1:12" ht="12.75">
      <c r="A26" s="4" t="s">
        <v>10</v>
      </c>
      <c r="B26" s="29" t="s">
        <v>12</v>
      </c>
      <c r="G26" s="4" t="s">
        <v>13</v>
      </c>
      <c r="H26" s="28"/>
      <c r="I26" s="20"/>
      <c r="L26" s="20"/>
    </row>
    <row r="27" spans="2:12" ht="12.75">
      <c r="B27" s="20"/>
      <c r="G27" s="4" t="s">
        <v>14</v>
      </c>
      <c r="H27" s="28"/>
      <c r="I27" s="20"/>
      <c r="L27" s="20"/>
    </row>
    <row r="28" spans="2:10" ht="12.75">
      <c r="B28" s="20"/>
      <c r="D28" s="28"/>
      <c r="E28" s="20"/>
      <c r="H28" s="20"/>
      <c r="J28" s="20"/>
    </row>
    <row r="29" spans="1:10" ht="12.75">
      <c r="A29" s="4" t="s">
        <v>10</v>
      </c>
      <c r="B29" s="30" t="s">
        <v>15</v>
      </c>
      <c r="D29" s="28"/>
      <c r="E29" s="20"/>
      <c r="H29" s="20"/>
      <c r="J29" s="20"/>
    </row>
    <row r="30" spans="2:10" ht="12.75">
      <c r="B30" s="20"/>
      <c r="D30" s="28"/>
      <c r="E30" s="20"/>
      <c r="H30" s="20"/>
      <c r="J30" s="20"/>
    </row>
    <row r="31" spans="2:10" ht="12.75">
      <c r="B31" s="20"/>
      <c r="D31" s="28"/>
      <c r="E31" s="20"/>
      <c r="H31" s="20"/>
      <c r="J31" s="20"/>
    </row>
    <row r="32" spans="1:10" ht="12.75">
      <c r="A32" s="4" t="s">
        <v>10</v>
      </c>
      <c r="B32" s="31" t="s">
        <v>16</v>
      </c>
      <c r="C32" s="32"/>
      <c r="D32" s="33"/>
      <c r="E32" s="20"/>
      <c r="F32" s="32"/>
      <c r="G32" s="32"/>
      <c r="H32" s="20"/>
      <c r="J32" s="20"/>
    </row>
    <row r="33" spans="2:10" ht="12.75">
      <c r="B33" s="20"/>
      <c r="D33" s="28"/>
      <c r="E33" s="20"/>
      <c r="H33" s="20"/>
      <c r="J33" s="20"/>
    </row>
    <row r="34" spans="1:10" ht="12.75">
      <c r="A34" s="4" t="s">
        <v>10</v>
      </c>
      <c r="B34" s="20" t="s">
        <v>17</v>
      </c>
      <c r="D34" s="28"/>
      <c r="E34" s="20"/>
      <c r="H34" s="20"/>
      <c r="J34" s="20"/>
    </row>
    <row r="35" spans="2:10" ht="12.75">
      <c r="B35" s="20"/>
      <c r="D35" s="28"/>
      <c r="E35" s="20"/>
      <c r="H35" s="20"/>
      <c r="J35" s="20"/>
    </row>
    <row r="36" spans="1:10" ht="12.75">
      <c r="A36" s="4" t="s">
        <v>10</v>
      </c>
      <c r="B36" s="20" t="s">
        <v>18</v>
      </c>
      <c r="D36" s="28"/>
      <c r="E36" s="20"/>
      <c r="H36" s="20"/>
      <c r="J36" s="20"/>
    </row>
    <row r="37" spans="2:10" ht="12.75">
      <c r="B37" s="20" t="s">
        <v>19</v>
      </c>
      <c r="D37" s="28"/>
      <c r="E37" s="20"/>
      <c r="H37" s="20"/>
      <c r="J37" s="20"/>
    </row>
    <row r="39" spans="4:26" ht="12.75">
      <c r="D39" s="34">
        <f ca="1">TODAY()</f>
        <v>40829</v>
      </c>
      <c r="E39" s="34"/>
      <c r="F39" s="34"/>
      <c r="G39" s="34"/>
      <c r="H39" s="34"/>
      <c r="I39" s="34"/>
      <c r="J39" s="34"/>
      <c r="Y39" s="20" t="s">
        <v>20</v>
      </c>
      <c r="Z39" s="20"/>
    </row>
    <row r="40" spans="4:26" ht="12.75">
      <c r="D40" s="20"/>
      <c r="F40" s="28"/>
      <c r="G40" s="20"/>
      <c r="Y40" s="20" t="s">
        <v>21</v>
      </c>
      <c r="Z40" s="20"/>
    </row>
  </sheetData>
  <sheetProtection/>
  <mergeCells count="15">
    <mergeCell ref="F2:AF2"/>
    <mergeCell ref="F3:AF3"/>
    <mergeCell ref="F4:AF4"/>
    <mergeCell ref="U6:AF6"/>
    <mergeCell ref="A8:AK8"/>
    <mergeCell ref="J19:K19"/>
    <mergeCell ref="P14:Z14"/>
    <mergeCell ref="D39:J39"/>
    <mergeCell ref="AB14:AL14"/>
    <mergeCell ref="J14:K14"/>
    <mergeCell ref="J15:K15"/>
    <mergeCell ref="J16:K16"/>
    <mergeCell ref="J17:K17"/>
    <mergeCell ref="J18:K18"/>
    <mergeCell ref="J21:K21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2011-10-08T07:20:33Z</dcterms:created>
  <dcterms:modified xsi:type="dcterms:W3CDTF">2011-10-13T11:32:25Z</dcterms:modified>
  <cp:category/>
  <cp:version/>
  <cp:contentType/>
  <cp:contentStatus/>
</cp:coreProperties>
</file>