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wf6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<sst xmlns="http://schemas.openxmlformats.org/spreadsheetml/2006/main" count="71" uniqueCount="30">
  <si>
    <t>Beide Vlaanderen</t>
  </si>
  <si>
    <t>Albert Verbeken</t>
  </si>
  <si>
    <t>GSB</t>
  </si>
  <si>
    <t>Totaal</t>
  </si>
  <si>
    <t>VANDERHAUWAERT Christian</t>
  </si>
  <si>
    <t>VAN ACKER Frank</t>
  </si>
  <si>
    <t>VANHERCKE Eric</t>
  </si>
  <si>
    <t>Pl.</t>
  </si>
  <si>
    <t>Serie</t>
  </si>
  <si>
    <t>Gemiddelde</t>
  </si>
  <si>
    <t>Beurten</t>
  </si>
  <si>
    <t>Caram:</t>
  </si>
  <si>
    <t>P.M.</t>
  </si>
  <si>
    <t>KOH</t>
  </si>
  <si>
    <t>Club:</t>
  </si>
  <si>
    <t>DE HERTOG Jan</t>
  </si>
  <si>
    <t xml:space="preserve">Speler: </t>
  </si>
  <si>
    <t>GM</t>
  </si>
  <si>
    <t>K.ZE</t>
  </si>
  <si>
    <t>MG</t>
  </si>
  <si>
    <t>KBC WARDEN OOM</t>
  </si>
  <si>
    <t>BC ELK WEIRDT 'HEM</t>
  </si>
  <si>
    <t>Lokaal:</t>
  </si>
  <si>
    <t>datum:</t>
  </si>
  <si>
    <t xml:space="preserve">        KLEIN</t>
  </si>
  <si>
    <t xml:space="preserve">                       Gewestfinale 6° KLASSE BANDSTOTEN</t>
  </si>
  <si>
    <t>Kompetitie:</t>
  </si>
  <si>
    <t>F.R.B.B.</t>
  </si>
  <si>
    <t xml:space="preserve">                         GEWEST   BEIDE VLAANDEREN</t>
  </si>
  <si>
    <t>K.B.B.B.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</si>
</sst>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6" xfId="0" applyFont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left"/>
    </xf>
    <xf numFmtId="0" fontId="22" fillId="33" borderId="12" xfId="0" applyFont="1" applyFill="1" applyBorder="1" applyAlignment="1">
      <alignment/>
    </xf>
    <xf numFmtId="0" fontId="24" fillId="0" borderId="17" xfId="0" applyFont="1" applyBorder="1" applyAlignment="1" quotePrefix="1">
      <alignment/>
    </xf>
    <xf numFmtId="0" fontId="0" fillId="0" borderId="17" xfId="0" applyBorder="1" applyAlignment="1">
      <alignment/>
    </xf>
    <xf numFmtId="0" fontId="24" fillId="0" borderId="17" xfId="0" applyFont="1" applyBorder="1" applyAlignment="1">
      <alignment horizontal="left"/>
    </xf>
    <xf numFmtId="0" fontId="24" fillId="0" borderId="17" xfId="0" applyFont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19" fillId="33" borderId="21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5" fontId="26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2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7" fillId="33" borderId="23" xfId="0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28" fillId="33" borderId="24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27" fillId="33" borderId="2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BStick20101123\KBBB12-13\uitslagen%20districtfinales%202012-2013\uitslag%20districtfinales%20bandstoten%20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9.57421875" style="0" customWidth="1"/>
    <col min="2" max="2" width="3.140625" style="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47" t="s">
        <v>29</v>
      </c>
      <c r="B1" s="46"/>
      <c r="C1" s="44"/>
      <c r="D1" s="45" t="s">
        <v>28</v>
      </c>
      <c r="E1" s="44"/>
      <c r="F1" s="44"/>
      <c r="G1" s="44"/>
      <c r="H1" s="44"/>
      <c r="I1" s="44"/>
      <c r="J1" s="44"/>
      <c r="K1" s="44"/>
      <c r="L1" s="44"/>
      <c r="M1" s="43" t="s">
        <v>27</v>
      </c>
    </row>
    <row r="2" spans="1:13" ht="12.75" customHeight="1">
      <c r="A2" s="39" t="s">
        <v>26</v>
      </c>
      <c r="B2" s="38"/>
      <c r="C2" s="42"/>
      <c r="D2" s="41" t="s">
        <v>25</v>
      </c>
      <c r="E2" s="41"/>
      <c r="F2" s="42"/>
      <c r="G2" s="42"/>
      <c r="H2" s="42"/>
      <c r="I2" s="42"/>
      <c r="J2" s="42"/>
      <c r="K2" s="42"/>
      <c r="L2" s="41" t="s">
        <v>24</v>
      </c>
      <c r="M2" s="40"/>
    </row>
    <row r="3" spans="1:13" ht="17.25" customHeight="1">
      <c r="A3" s="39" t="s">
        <v>23</v>
      </c>
      <c r="B3" s="38"/>
      <c r="C3" s="37">
        <v>41348</v>
      </c>
      <c r="D3" s="37"/>
      <c r="E3" s="36" t="s">
        <v>22</v>
      </c>
      <c r="F3" s="35" t="s">
        <v>21</v>
      </c>
      <c r="G3" s="35"/>
      <c r="H3" s="35"/>
      <c r="I3" s="35"/>
      <c r="J3" s="34"/>
      <c r="K3" s="33"/>
      <c r="L3" s="33"/>
      <c r="M3" s="32"/>
    </row>
    <row r="4" spans="1:13" ht="3.75" customHeight="1">
      <c r="A4" s="31"/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8"/>
    </row>
    <row r="5" ht="5.25" customHeight="1"/>
    <row r="6" spans="1:12" ht="12.75">
      <c r="A6" s="24" t="s">
        <v>16</v>
      </c>
      <c r="B6" s="26" t="s">
        <v>5</v>
      </c>
      <c r="C6" s="24"/>
      <c r="D6" s="24"/>
      <c r="E6" s="24"/>
      <c r="F6" s="24" t="s">
        <v>14</v>
      </c>
      <c r="G6" s="25" t="s">
        <v>20</v>
      </c>
      <c r="H6" s="25"/>
      <c r="I6" s="24"/>
      <c r="J6" s="24"/>
      <c r="K6" s="24"/>
      <c r="L6" s="26">
        <v>9271</v>
      </c>
    </row>
    <row r="7" ht="6" customHeight="1"/>
    <row r="8" spans="6:12" ht="12.75">
      <c r="F8" s="22" t="s">
        <v>12</v>
      </c>
      <c r="G8" s="19" t="s">
        <v>11</v>
      </c>
      <c r="H8" s="19">
        <v>2.3</v>
      </c>
      <c r="I8" s="21" t="s">
        <v>10</v>
      </c>
      <c r="J8" s="20" t="s">
        <v>9</v>
      </c>
      <c r="K8" s="19" t="s">
        <v>8</v>
      </c>
      <c r="L8" s="19" t="s">
        <v>7</v>
      </c>
    </row>
    <row r="9" spans="2:14" ht="15" customHeight="1">
      <c r="B9" s="14">
        <v>1</v>
      </c>
      <c r="C9" s="17" t="s">
        <v>4</v>
      </c>
      <c r="D9" s="16"/>
      <c r="E9" s="16"/>
      <c r="F9" s="14">
        <v>2</v>
      </c>
      <c r="G9" s="14"/>
      <c r="H9" s="14">
        <v>20</v>
      </c>
      <c r="I9" s="14">
        <v>15</v>
      </c>
      <c r="J9" s="15">
        <v>1.34</v>
      </c>
      <c r="K9" s="14">
        <v>4</v>
      </c>
      <c r="L9" s="18">
        <v>1</v>
      </c>
      <c r="N9">
        <v>8066</v>
      </c>
    </row>
    <row r="10" spans="2:14" ht="15" customHeight="1">
      <c r="B10" s="14">
        <v>2</v>
      </c>
      <c r="C10" s="17" t="s">
        <v>15</v>
      </c>
      <c r="D10" s="16"/>
      <c r="E10" s="16"/>
      <c r="F10" s="14">
        <v>1</v>
      </c>
      <c r="G10" s="14"/>
      <c r="H10" s="14">
        <v>20</v>
      </c>
      <c r="I10" s="14">
        <v>18</v>
      </c>
      <c r="J10" s="15">
        <v>1.75</v>
      </c>
      <c r="K10" s="14">
        <v>5</v>
      </c>
      <c r="L10" s="13"/>
      <c r="N10">
        <v>9055</v>
      </c>
    </row>
    <row r="11" spans="2:14" ht="15" customHeight="1">
      <c r="B11" s="14">
        <v>3</v>
      </c>
      <c r="C11" s="17" t="s">
        <v>6</v>
      </c>
      <c r="D11" s="16"/>
      <c r="E11" s="16"/>
      <c r="F11" s="14">
        <v>2</v>
      </c>
      <c r="G11" s="14"/>
      <c r="H11" s="14">
        <v>20</v>
      </c>
      <c r="I11" s="14">
        <v>20</v>
      </c>
      <c r="J11" s="15">
        <f>ROUNDDOWN(H11/I11,2)</f>
        <v>1</v>
      </c>
      <c r="K11" s="14">
        <v>4</v>
      </c>
      <c r="L11" s="13"/>
      <c r="N11">
        <v>9255</v>
      </c>
    </row>
    <row r="12" spans="2:12" ht="15" customHeight="1" hidden="1">
      <c r="B12" s="14">
        <v>4</v>
      </c>
      <c r="C12" s="17" t="e">
        <v>#N/A</v>
      </c>
      <c r="D12" s="16"/>
      <c r="E12" s="16"/>
      <c r="F12" s="14"/>
      <c r="G12" s="14"/>
      <c r="H12" s="14">
        <v>0</v>
      </c>
      <c r="I12" s="14"/>
      <c r="J12" s="15" t="e">
        <v>#DIV/0!</v>
      </c>
      <c r="K12" s="14"/>
      <c r="L12" s="13"/>
    </row>
    <row r="13" spans="2:12" ht="15" customHeight="1" hidden="1">
      <c r="B13" s="14">
        <v>5</v>
      </c>
      <c r="C13" s="17"/>
      <c r="D13" s="16"/>
      <c r="E13" s="16"/>
      <c r="F13" s="14"/>
      <c r="G13" s="14"/>
      <c r="H13" s="14"/>
      <c r="I13" s="14"/>
      <c r="J13" s="15"/>
      <c r="K13" s="14"/>
      <c r="L13" s="13"/>
    </row>
    <row r="14" spans="1:13" ht="15" customHeight="1">
      <c r="A14" s="11"/>
      <c r="B14" s="12"/>
      <c r="C14" s="11" t="s">
        <v>19</v>
      </c>
      <c r="D14" s="11"/>
      <c r="E14" s="11" t="s">
        <v>3</v>
      </c>
      <c r="F14" s="9">
        <f>SUM(F9:F13)</f>
        <v>5</v>
      </c>
      <c r="G14" s="9">
        <f>SUM(G9:G13)</f>
        <v>0</v>
      </c>
      <c r="H14" s="9">
        <f>SUM(H9:H13)</f>
        <v>60</v>
      </c>
      <c r="I14" s="9">
        <f>SUM(I9:I13)</f>
        <v>53</v>
      </c>
      <c r="J14" s="10">
        <f>ROUNDDOWN(H14/I14,2)</f>
        <v>1.13</v>
      </c>
      <c r="K14" s="9">
        <f>MAX(K9:K13)</f>
        <v>5</v>
      </c>
      <c r="L14" s="8"/>
      <c r="M14" s="27"/>
    </row>
    <row r="15" spans="1:12" ht="8.25" customHeight="1" thickBot="1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7.5" customHeight="1"/>
    <row r="17" spans="1:12" ht="12.75">
      <c r="A17" s="24" t="s">
        <v>16</v>
      </c>
      <c r="B17" s="26" t="s">
        <v>6</v>
      </c>
      <c r="C17" s="24"/>
      <c r="D17" s="24"/>
      <c r="E17" s="24"/>
      <c r="F17" s="24" t="s">
        <v>14</v>
      </c>
      <c r="G17" s="25" t="s">
        <v>18</v>
      </c>
      <c r="H17" s="25"/>
      <c r="I17" s="24"/>
      <c r="J17" s="24"/>
      <c r="K17" s="24"/>
      <c r="L17" s="23">
        <v>9255</v>
      </c>
    </row>
    <row r="18" ht="6" customHeight="1"/>
    <row r="19" spans="6:12" ht="12.75">
      <c r="F19" s="22" t="s">
        <v>12</v>
      </c>
      <c r="G19" s="19" t="s">
        <v>11</v>
      </c>
      <c r="H19" s="19">
        <v>2.3</v>
      </c>
      <c r="I19" s="21" t="s">
        <v>10</v>
      </c>
      <c r="J19" s="20" t="s">
        <v>9</v>
      </c>
      <c r="K19" s="19" t="s">
        <v>8</v>
      </c>
      <c r="L19" s="19" t="s">
        <v>7</v>
      </c>
    </row>
    <row r="20" spans="2:12" ht="12.75">
      <c r="B20" s="14">
        <v>1</v>
      </c>
      <c r="C20" s="17" t="s">
        <v>15</v>
      </c>
      <c r="D20" s="16"/>
      <c r="E20" s="16"/>
      <c r="F20" s="14">
        <v>2</v>
      </c>
      <c r="G20" s="14"/>
      <c r="H20" s="14">
        <v>20</v>
      </c>
      <c r="I20" s="14">
        <v>16</v>
      </c>
      <c r="J20" s="15">
        <v>2.18</v>
      </c>
      <c r="K20" s="14">
        <v>8</v>
      </c>
      <c r="L20" s="18">
        <v>2</v>
      </c>
    </row>
    <row r="21" spans="2:12" ht="12.75" customHeight="1">
      <c r="B21" s="14">
        <v>2</v>
      </c>
      <c r="C21" s="17" t="s">
        <v>4</v>
      </c>
      <c r="D21" s="16"/>
      <c r="E21" s="16"/>
      <c r="F21" s="14">
        <v>2</v>
      </c>
      <c r="G21" s="14"/>
      <c r="H21" s="14">
        <v>20</v>
      </c>
      <c r="I21" s="14">
        <v>20</v>
      </c>
      <c r="J21" s="15">
        <v>1.02</v>
      </c>
      <c r="K21" s="14">
        <v>6</v>
      </c>
      <c r="L21" s="13"/>
    </row>
    <row r="22" spans="2:12" ht="12.75" customHeight="1">
      <c r="B22" s="14">
        <v>3</v>
      </c>
      <c r="C22" s="17" t="s">
        <v>5</v>
      </c>
      <c r="D22" s="16"/>
      <c r="E22" s="16"/>
      <c r="F22" s="14">
        <v>0</v>
      </c>
      <c r="G22" s="14"/>
      <c r="H22" s="14">
        <v>18</v>
      </c>
      <c r="I22" s="14">
        <v>20</v>
      </c>
      <c r="J22" s="15">
        <v>1.16</v>
      </c>
      <c r="K22" s="14">
        <v>7</v>
      </c>
      <c r="L22" s="13"/>
    </row>
    <row r="23" spans="2:12" ht="12.75" customHeight="1" hidden="1">
      <c r="B23" s="14">
        <v>4</v>
      </c>
      <c r="C23" s="17" t="e">
        <v>#N/A</v>
      </c>
      <c r="D23" s="16"/>
      <c r="E23" s="16"/>
      <c r="F23" s="14"/>
      <c r="G23" s="14"/>
      <c r="H23" s="14">
        <f>G23/8*7</f>
        <v>0</v>
      </c>
      <c r="I23" s="14"/>
      <c r="J23" s="15" t="e">
        <f>ROUNDDOWN(H23/I23,2)</f>
        <v>#DIV/0!</v>
      </c>
      <c r="K23" s="14"/>
      <c r="L23" s="13"/>
    </row>
    <row r="24" spans="2:12" ht="12.75" customHeight="1" hidden="1">
      <c r="B24" s="14"/>
      <c r="C24" s="17" t="s">
        <v>5</v>
      </c>
      <c r="D24" s="16"/>
      <c r="E24" s="16"/>
      <c r="F24" s="14">
        <v>0</v>
      </c>
      <c r="G24" s="14"/>
      <c r="H24" s="14">
        <f>G24/8*7</f>
        <v>0</v>
      </c>
      <c r="I24" s="14"/>
      <c r="J24" s="15" t="e">
        <f>ROUNDDOWN(H24/I24,2)</f>
        <v>#DIV/0!</v>
      </c>
      <c r="K24" s="14"/>
      <c r="L24" s="13"/>
    </row>
    <row r="25" spans="1:12" ht="12.75">
      <c r="A25" s="11"/>
      <c r="B25" s="12"/>
      <c r="C25" s="11"/>
      <c r="D25" s="11"/>
      <c r="E25" s="11" t="s">
        <v>3</v>
      </c>
      <c r="F25" s="9">
        <f>SUM(F20:F24)</f>
        <v>4</v>
      </c>
      <c r="G25" s="9">
        <f>SUM(G20:G24)</f>
        <v>0</v>
      </c>
      <c r="H25" s="9">
        <f>SUM(H20:H24)</f>
        <v>58</v>
      </c>
      <c r="I25" s="9">
        <f>SUM(I20:I24)</f>
        <v>56</v>
      </c>
      <c r="J25" s="10">
        <f>ROUNDDOWN(H25/I25,2)</f>
        <v>1.03</v>
      </c>
      <c r="K25" s="9">
        <f>MAX(K20:K24)</f>
        <v>8</v>
      </c>
      <c r="L25" s="8"/>
    </row>
    <row r="26" spans="1:12" ht="7.5" customHeight="1" thickBot="1">
      <c r="A26" s="6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ht="3.75" customHeight="1"/>
    <row r="28" spans="1:12" ht="12.75">
      <c r="A28" s="24" t="s">
        <v>16</v>
      </c>
      <c r="B28" s="26" t="s">
        <v>4</v>
      </c>
      <c r="C28" s="24"/>
      <c r="D28" s="24"/>
      <c r="E28" s="24"/>
      <c r="F28" s="24" t="s">
        <v>14</v>
      </c>
      <c r="G28" s="25" t="s">
        <v>17</v>
      </c>
      <c r="H28" s="25"/>
      <c r="I28" s="24"/>
      <c r="J28" s="24"/>
      <c r="K28" s="24"/>
      <c r="L28" s="23">
        <v>8066</v>
      </c>
    </row>
    <row r="29" ht="7.5" customHeight="1"/>
    <row r="30" spans="6:12" ht="12.75">
      <c r="F30" s="22" t="s">
        <v>12</v>
      </c>
      <c r="G30" s="19" t="s">
        <v>11</v>
      </c>
      <c r="H30" s="19">
        <v>2.3</v>
      </c>
      <c r="I30" s="21" t="s">
        <v>10</v>
      </c>
      <c r="J30" s="20" t="s">
        <v>9</v>
      </c>
      <c r="K30" s="19" t="s">
        <v>8</v>
      </c>
      <c r="L30" s="19" t="s">
        <v>7</v>
      </c>
    </row>
    <row r="31" spans="2:12" ht="12.75" customHeight="1">
      <c r="B31" s="14">
        <v>1</v>
      </c>
      <c r="C31" s="17" t="s">
        <v>5</v>
      </c>
      <c r="D31" s="16"/>
      <c r="E31" s="16"/>
      <c r="F31" s="14">
        <v>0</v>
      </c>
      <c r="G31" s="14"/>
      <c r="H31" s="14">
        <v>10</v>
      </c>
      <c r="I31" s="14">
        <v>15</v>
      </c>
      <c r="J31" s="15">
        <v>0.8</v>
      </c>
      <c r="K31" s="14">
        <v>2</v>
      </c>
      <c r="L31" s="18">
        <v>3</v>
      </c>
    </row>
    <row r="32" spans="2:12" ht="12.75" customHeight="1">
      <c r="B32" s="14">
        <v>2</v>
      </c>
      <c r="C32" s="17" t="s">
        <v>6</v>
      </c>
      <c r="D32" s="16"/>
      <c r="E32" s="16"/>
      <c r="F32" s="14">
        <v>0</v>
      </c>
      <c r="G32" s="14"/>
      <c r="H32" s="14">
        <v>12</v>
      </c>
      <c r="I32" s="14">
        <v>20</v>
      </c>
      <c r="J32" s="15">
        <v>0.56</v>
      </c>
      <c r="K32" s="14">
        <v>2</v>
      </c>
      <c r="L32" s="13"/>
    </row>
    <row r="33" spans="2:12" ht="12.75" customHeight="1">
      <c r="B33" s="14">
        <v>3</v>
      </c>
      <c r="C33" s="17" t="s">
        <v>15</v>
      </c>
      <c r="D33" s="16"/>
      <c r="E33" s="16"/>
      <c r="F33" s="14">
        <v>2</v>
      </c>
      <c r="G33" s="14"/>
      <c r="H33" s="14">
        <v>20</v>
      </c>
      <c r="I33" s="14">
        <v>22</v>
      </c>
      <c r="J33" s="15">
        <v>1.45</v>
      </c>
      <c r="K33" s="14">
        <v>4</v>
      </c>
      <c r="L33" s="13"/>
    </row>
    <row r="34" spans="2:12" ht="12.75" customHeight="1" hidden="1">
      <c r="B34" s="14">
        <v>4</v>
      </c>
      <c r="C34" s="17" t="e">
        <v>#N/A</v>
      </c>
      <c r="D34" s="16"/>
      <c r="E34" s="16"/>
      <c r="F34" s="14"/>
      <c r="G34" s="14"/>
      <c r="H34" s="14">
        <f>G34/8*7</f>
        <v>0</v>
      </c>
      <c r="I34" s="14"/>
      <c r="J34" s="15" t="e">
        <f>ROUNDDOWN(H34/I34,2)</f>
        <v>#DIV/0!</v>
      </c>
      <c r="K34" s="14"/>
      <c r="L34" s="13"/>
    </row>
    <row r="35" spans="2:12" ht="12.75" customHeight="1" hidden="1">
      <c r="B35" s="14">
        <v>5</v>
      </c>
      <c r="C35" s="17" t="s">
        <v>15</v>
      </c>
      <c r="D35" s="16"/>
      <c r="E35" s="16"/>
      <c r="F35" s="14"/>
      <c r="G35" s="14"/>
      <c r="H35" s="14">
        <f>G35/8*7</f>
        <v>0</v>
      </c>
      <c r="I35" s="14"/>
      <c r="J35" s="15" t="e">
        <f>ROUNDDOWN(H35/I35,2)</f>
        <v>#DIV/0!</v>
      </c>
      <c r="K35" s="14"/>
      <c r="L35" s="13"/>
    </row>
    <row r="36" spans="1:12" ht="12.75" customHeight="1">
      <c r="A36" s="11"/>
      <c r="B36" s="12"/>
      <c r="C36" s="11"/>
      <c r="D36" s="11"/>
      <c r="E36" s="11" t="s">
        <v>3</v>
      </c>
      <c r="F36" s="9">
        <f>SUM(F31:F35)</f>
        <v>2</v>
      </c>
      <c r="G36" s="9">
        <f>SUM(G31:G35)</f>
        <v>0</v>
      </c>
      <c r="H36" s="9">
        <f>SUM(H31:H35)</f>
        <v>42</v>
      </c>
      <c r="I36" s="9">
        <f>SUM(I31:I35)</f>
        <v>57</v>
      </c>
      <c r="J36" s="10">
        <f>ROUNDDOWN(H36/I36,2)</f>
        <v>0.73</v>
      </c>
      <c r="K36" s="9">
        <f>MAX(K31:K35)</f>
        <v>4</v>
      </c>
      <c r="L36" s="8"/>
    </row>
    <row r="37" spans="1:12" ht="6.75" customHeight="1" thickBot="1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ht="6" customHeight="1"/>
    <row r="39" spans="1:12" ht="13.5" customHeight="1">
      <c r="A39" s="24" t="s">
        <v>16</v>
      </c>
      <c r="B39" s="26" t="s">
        <v>15</v>
      </c>
      <c r="C39" s="24"/>
      <c r="D39" s="24"/>
      <c r="E39" s="24"/>
      <c r="F39" s="24" t="s">
        <v>14</v>
      </c>
      <c r="G39" s="25" t="s">
        <v>13</v>
      </c>
      <c r="H39" s="25"/>
      <c r="I39" s="24"/>
      <c r="J39" s="24"/>
      <c r="K39" s="24"/>
      <c r="L39" s="23">
        <v>9055</v>
      </c>
    </row>
    <row r="41" spans="6:12" ht="12.75">
      <c r="F41" s="22" t="s">
        <v>12</v>
      </c>
      <c r="G41" s="19" t="s">
        <v>11</v>
      </c>
      <c r="H41" s="19">
        <v>2.3</v>
      </c>
      <c r="I41" s="21" t="s">
        <v>10</v>
      </c>
      <c r="J41" s="20" t="s">
        <v>9</v>
      </c>
      <c r="K41" s="19" t="s">
        <v>8</v>
      </c>
      <c r="L41" s="19" t="s">
        <v>7</v>
      </c>
    </row>
    <row r="42" spans="2:12" ht="12.75">
      <c r="B42" s="14">
        <v>1</v>
      </c>
      <c r="C42" s="17" t="s">
        <v>6</v>
      </c>
      <c r="D42" s="16"/>
      <c r="E42" s="16"/>
      <c r="F42" s="14">
        <v>0</v>
      </c>
      <c r="G42" s="14"/>
      <c r="H42" s="14">
        <v>11</v>
      </c>
      <c r="I42" s="14">
        <v>16</v>
      </c>
      <c r="J42" s="15">
        <v>0.76</v>
      </c>
      <c r="K42" s="14">
        <v>4</v>
      </c>
      <c r="L42" s="18">
        <v>4</v>
      </c>
    </row>
    <row r="43" spans="2:12" ht="12.75" customHeight="1">
      <c r="B43" s="14">
        <v>2</v>
      </c>
      <c r="C43" s="17" t="s">
        <v>5</v>
      </c>
      <c r="D43" s="16"/>
      <c r="E43" s="16"/>
      <c r="F43" s="14">
        <v>1</v>
      </c>
      <c r="G43" s="14"/>
      <c r="H43" s="14">
        <v>20</v>
      </c>
      <c r="I43" s="14">
        <v>18</v>
      </c>
      <c r="J43" s="15">
        <v>0.43</v>
      </c>
      <c r="K43" s="14">
        <v>5</v>
      </c>
      <c r="L43" s="13"/>
    </row>
    <row r="44" spans="2:12" ht="12.75" customHeight="1">
      <c r="B44" s="14">
        <v>3</v>
      </c>
      <c r="C44" s="17" t="e">
        <f>VLOOKUP(N44,'[1]LEDEN'!A:E,2,FALSE)</f>
        <v>#N/A</v>
      </c>
      <c r="D44" s="16"/>
      <c r="E44" s="16"/>
      <c r="F44" s="14">
        <v>0</v>
      </c>
      <c r="G44" s="14"/>
      <c r="H44" s="14">
        <v>15</v>
      </c>
      <c r="I44" s="14">
        <v>22</v>
      </c>
      <c r="J44" s="15">
        <v>0.43</v>
      </c>
      <c r="K44" s="14">
        <v>2</v>
      </c>
      <c r="L44" s="13"/>
    </row>
    <row r="45" spans="2:12" ht="12.75" customHeight="1" hidden="1">
      <c r="B45" s="14"/>
      <c r="C45" s="17" t="e">
        <v>#N/A</v>
      </c>
      <c r="D45" s="16"/>
      <c r="E45" s="16"/>
      <c r="F45" s="14"/>
      <c r="G45" s="14"/>
      <c r="H45" s="14"/>
      <c r="I45" s="14"/>
      <c r="J45" s="15"/>
      <c r="K45" s="14"/>
      <c r="L45" s="13"/>
    </row>
    <row r="46" spans="2:12" ht="12.75" customHeight="1" hidden="1">
      <c r="B46" s="14">
        <v>5</v>
      </c>
      <c r="C46" s="17" t="s">
        <v>4</v>
      </c>
      <c r="D46" s="16"/>
      <c r="E46" s="16"/>
      <c r="F46" s="14"/>
      <c r="G46" s="14"/>
      <c r="H46" s="14">
        <f>G46/8*7</f>
        <v>0</v>
      </c>
      <c r="I46" s="14"/>
      <c r="J46" s="15" t="e">
        <f>ROUNDDOWN(H46/I46,2)</f>
        <v>#DIV/0!</v>
      </c>
      <c r="K46" s="14"/>
      <c r="L46" s="13"/>
    </row>
    <row r="47" spans="1:12" ht="12.75">
      <c r="A47" s="11"/>
      <c r="B47" s="12"/>
      <c r="C47" s="11"/>
      <c r="D47" s="11"/>
      <c r="E47" s="11" t="s">
        <v>3</v>
      </c>
      <c r="F47" s="9">
        <f>SUM(F42:F46)</f>
        <v>1</v>
      </c>
      <c r="G47" s="9">
        <f>SUM(G42:G46)</f>
        <v>0</v>
      </c>
      <c r="H47" s="9">
        <f>SUM(H42:H46)</f>
        <v>46</v>
      </c>
      <c r="I47" s="9">
        <f>SUM(I42:I46)</f>
        <v>56</v>
      </c>
      <c r="J47" s="10">
        <f>ROUNDDOWN(H47/I47,2)</f>
        <v>0.82</v>
      </c>
      <c r="K47" s="9">
        <f>MAX(K42:K46)</f>
        <v>5</v>
      </c>
      <c r="L47" s="8"/>
    </row>
    <row r="48" spans="1:12" ht="4.5" customHeight="1" thickBot="1">
      <c r="A48" s="6"/>
      <c r="B48" s="7"/>
      <c r="C48" s="6"/>
      <c r="D48" s="6"/>
      <c r="E48" s="6"/>
      <c r="F48" s="7"/>
      <c r="G48" s="7"/>
      <c r="H48" s="7"/>
      <c r="I48" s="7"/>
      <c r="J48" s="7"/>
      <c r="K48" s="7"/>
      <c r="L48" s="6"/>
    </row>
    <row r="49" ht="6" customHeight="1"/>
    <row r="50" ht="6" customHeight="1"/>
    <row r="52" spans="3:13" ht="15.75">
      <c r="C52" s="5">
        <f ca="1">TODAY()</f>
        <v>41353</v>
      </c>
      <c r="D52" s="4"/>
      <c r="I52" s="3" t="s">
        <v>2</v>
      </c>
      <c r="J52" s="2" t="s">
        <v>1</v>
      </c>
      <c r="K52" s="2"/>
      <c r="L52" s="2"/>
      <c r="M52" s="2"/>
    </row>
    <row r="53" ht="12.75">
      <c r="J53" t="s">
        <v>0</v>
      </c>
    </row>
  </sheetData>
  <sheetProtection/>
  <mergeCells count="9">
    <mergeCell ref="C3:D3"/>
    <mergeCell ref="F3:I3"/>
    <mergeCell ref="K3:M3"/>
    <mergeCell ref="C52:D52"/>
    <mergeCell ref="J52:M52"/>
    <mergeCell ref="L9:L14"/>
    <mergeCell ref="L20:L25"/>
    <mergeCell ref="L31:L36"/>
    <mergeCell ref="L42:L4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2013-03-20T09:50:43Z</dcterms:created>
  <dcterms:modified xsi:type="dcterms:W3CDTF">2013-03-20T09:51:09Z</dcterms:modified>
  <cp:category/>
  <cp:version/>
  <cp:contentType/>
  <cp:contentStatus/>
</cp:coreProperties>
</file>