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1bandKB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<sst xmlns="http://schemas.openxmlformats.org/spreadsheetml/2006/main" count="45" uniqueCount="33">
  <si>
    <t>129  9040 Sint-Amandsberg of faxen naar het nummer 09/228 98 04. Kan ook per mail : averbeken@skynet.be</t>
  </si>
  <si>
    <r>
      <t xml:space="preserve">Laatste speeldag </t>
    </r>
    <r>
      <rPr>
        <b/>
        <sz val="9"/>
        <rFont val="Arial"/>
        <family val="2"/>
      </rPr>
      <t xml:space="preserve"> 10 februari  2013 </t>
    </r>
    <r>
      <rPr>
        <sz val="9"/>
        <rFont val="Arial"/>
        <family val="2"/>
      </rPr>
      <t>- Wedstrijdbladen onmiddellijk aan VERBEKEN ALBERT - Aannemersstraat,</t>
    </r>
  </si>
  <si>
    <t>*</t>
  </si>
  <si>
    <t>De SPELERS zullen hun kalender ontvangen via hun clubsportbestuurder of diens afgevaardigde</t>
  </si>
  <si>
    <r>
      <t>DATUM GEWESTFINALE</t>
    </r>
    <r>
      <rPr>
        <sz val="9"/>
        <rFont val="Arial"/>
        <family val="2"/>
      </rPr>
      <t xml:space="preserve"> :</t>
    </r>
    <r>
      <rPr>
        <b/>
        <sz val="9"/>
        <rFont val="Arial"/>
        <family val="2"/>
      </rPr>
      <t xml:space="preserve"> 16 en 17 maart 2013 </t>
    </r>
    <r>
      <rPr>
        <sz val="9"/>
        <rFont val="Arial"/>
        <family val="2"/>
      </rPr>
      <t xml:space="preserve"> in district GENT (</t>
    </r>
    <r>
      <rPr>
        <sz val="8"/>
        <rFont val="Arial"/>
        <family val="2"/>
      </rPr>
      <t xml:space="preserve"> indien er zich een speler van het district GENT  kan plaatsen</t>
    </r>
    <r>
      <rPr>
        <sz val="9"/>
        <rFont val="Arial"/>
        <family val="2"/>
      </rPr>
      <t>)</t>
    </r>
  </si>
  <si>
    <r>
      <t>PLAATSEN ZICH VOOR DE GEWESTFINALE</t>
    </r>
    <r>
      <rPr>
        <sz val="9"/>
        <rFont val="Arial"/>
        <family val="2"/>
      </rPr>
      <t xml:space="preserve"> :  de eerste en tweede van elke poule </t>
    </r>
  </si>
  <si>
    <t>2. Wedstrijdpunten onder het minimum gemiddelde.</t>
  </si>
  <si>
    <r>
      <t xml:space="preserve">1. Wedstrijdpunten met minimum gemiddelde van </t>
    </r>
    <r>
      <rPr>
        <b/>
        <sz val="10"/>
        <rFont val="Arial"/>
        <family val="2"/>
      </rPr>
      <t>5 ( 5,72)</t>
    </r>
  </si>
  <si>
    <t xml:space="preserve">Klassement : </t>
  </si>
  <si>
    <t xml:space="preserve"> Te spelen punten : 110</t>
  </si>
  <si>
    <t>-</t>
  </si>
  <si>
    <t>na klassement</t>
  </si>
  <si>
    <t>W1</t>
  </si>
  <si>
    <t>V1</t>
  </si>
  <si>
    <t>STER</t>
  </si>
  <si>
    <t>VAN DEN HAUWE Filip</t>
  </si>
  <si>
    <t>DEELNEMERS</t>
  </si>
  <si>
    <t>PLAATS :  In BC VOLHARDING -  De Golfbreker - Kerkstraat, 11  -  8870 Izegem              Tel:   051/ 21 06 22</t>
  </si>
  <si>
    <t>1° KLASSE BANDSTOTEN  KB</t>
  </si>
  <si>
    <t>KAMPIOENSCHAP van BELGIE</t>
  </si>
  <si>
    <t>Gewest  Beide Vlaanderen</t>
  </si>
  <si>
    <t xml:space="preserve">    KONINKLIJKE BELGISCHE BILJARTBOND</t>
  </si>
  <si>
    <t>zaterdag, 9 feb 2013 om 14:00</t>
  </si>
  <si>
    <t>zondag, 10 feb 2013 om 14:00</t>
  </si>
  <si>
    <t>PLAATS :  In KBC ONS HUIS  -  Visstraat z/nr , 9 500 Geraardsbergen    Tel: 0497/ 13 66 33</t>
  </si>
  <si>
    <t>sportjaar : 2012 - 2013</t>
  </si>
  <si>
    <t>1 - W1</t>
  </si>
  <si>
    <t>V4</t>
  </si>
  <si>
    <t>1 - W4</t>
  </si>
  <si>
    <t>VFF</t>
  </si>
  <si>
    <t>donderdag, 7 feb 2013 om 19:00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</si>
  <si>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</si>
  <si>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W4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</si>
</sst>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6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6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2" fillId="0" borderId="0" xfId="54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7" fillId="0" borderId="0" xfId="54" applyFont="1">
      <alignment/>
      <protection/>
    </xf>
    <xf numFmtId="0" fontId="2" fillId="0" borderId="0" xfId="54" applyBorder="1">
      <alignment/>
      <protection/>
    </xf>
    <xf numFmtId="0" fontId="2" fillId="0" borderId="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2" fillId="0" borderId="11" xfId="54" applyBorder="1" applyAlignment="1">
      <alignment horizontal="center"/>
      <protection/>
    </xf>
    <xf numFmtId="0" fontId="2" fillId="0" borderId="12" xfId="54" applyBorder="1">
      <alignment/>
      <protection/>
    </xf>
    <xf numFmtId="0" fontId="8" fillId="0" borderId="0" xfId="54" applyFont="1">
      <alignment/>
      <protection/>
    </xf>
    <xf numFmtId="0" fontId="2" fillId="0" borderId="13" xfId="54" applyBorder="1">
      <alignment/>
      <protection/>
    </xf>
    <xf numFmtId="0" fontId="2" fillId="0" borderId="14" xfId="54" applyBorder="1">
      <alignment/>
      <protection/>
    </xf>
    <xf numFmtId="0" fontId="2" fillId="0" borderId="13" xfId="54" applyBorder="1" applyAlignment="1">
      <alignment horizontal="center"/>
      <protection/>
    </xf>
    <xf numFmtId="0" fontId="2" fillId="0" borderId="0" xfId="54" applyBorder="1" applyAlignment="1">
      <alignment/>
      <protection/>
    </xf>
    <xf numFmtId="0" fontId="9" fillId="0" borderId="0" xfId="54" applyFont="1">
      <alignment/>
      <protection/>
    </xf>
    <xf numFmtId="0" fontId="6" fillId="0" borderId="0" xfId="54" applyFont="1">
      <alignment/>
      <protection/>
    </xf>
    <xf numFmtId="0" fontId="10" fillId="0" borderId="0" xfId="54" applyFont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3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7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1" xfId="54" applyFont="1" applyBorder="1">
      <alignment/>
      <protection/>
    </xf>
    <xf numFmtId="0" fontId="13" fillId="0" borderId="11" xfId="54" applyFont="1" applyBorder="1">
      <alignment/>
      <protection/>
    </xf>
    <xf numFmtId="0" fontId="2" fillId="0" borderId="15" xfId="54" applyBorder="1">
      <alignment/>
      <protection/>
    </xf>
    <xf numFmtId="0" fontId="2" fillId="0" borderId="16" xfId="54" applyBorder="1">
      <alignment/>
      <protection/>
    </xf>
    <xf numFmtId="0" fontId="2" fillId="0" borderId="17" xfId="54" applyBorder="1">
      <alignment/>
      <protection/>
    </xf>
    <xf numFmtId="0" fontId="2" fillId="0" borderId="12" xfId="54" applyBorder="1" applyAlignment="1">
      <alignment horizontal="center"/>
      <protection/>
    </xf>
    <xf numFmtId="0" fontId="2" fillId="0" borderId="11" xfId="54" applyBorder="1" applyAlignment="1">
      <alignment horizontal="center"/>
      <protection/>
    </xf>
    <xf numFmtId="0" fontId="55" fillId="0" borderId="17" xfId="54" applyFont="1" applyBorder="1" applyAlignment="1">
      <alignment horizontal="center"/>
      <protection/>
    </xf>
    <xf numFmtId="0" fontId="55" fillId="0" borderId="16" xfId="54" applyFont="1" applyBorder="1" applyAlignment="1">
      <alignment horizontal="center"/>
      <protection/>
    </xf>
    <xf numFmtId="0" fontId="55" fillId="0" borderId="15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14" fontId="3" fillId="0" borderId="0" xfId="54" applyNumberFormat="1" applyFont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56" fillId="0" borderId="17" xfId="54" applyFont="1" applyBorder="1" applyAlignment="1">
      <alignment horizontal="center"/>
      <protection/>
    </xf>
    <xf numFmtId="0" fontId="56" fillId="0" borderId="16" xfId="54" applyFont="1" applyBorder="1" applyAlignment="1">
      <alignment horizontal="center"/>
      <protection/>
    </xf>
    <xf numFmtId="0" fontId="56" fillId="0" borderId="15" xfId="54" applyFont="1" applyBorder="1" applyAlignment="1">
      <alignment horizontal="center"/>
      <protection/>
    </xf>
    <xf numFmtId="0" fontId="57" fillId="0" borderId="0" xfId="54" applyFont="1">
      <alignment/>
      <protection/>
    </xf>
    <xf numFmtId="0" fontId="57" fillId="0" borderId="14" xfId="54" applyFont="1" applyBorder="1">
      <alignment/>
      <protection/>
    </xf>
    <xf numFmtId="0" fontId="57" fillId="0" borderId="0" xfId="54" applyFont="1" applyBorder="1">
      <alignment/>
      <protection/>
    </xf>
    <xf numFmtId="0" fontId="57" fillId="0" borderId="13" xfId="54" applyFont="1" applyBorder="1">
      <alignment/>
      <protection/>
    </xf>
    <xf numFmtId="0" fontId="58" fillId="0" borderId="0" xfId="54" applyFont="1" applyBorder="1" applyAlignment="1">
      <alignment horizontal="center"/>
      <protection/>
    </xf>
    <xf numFmtId="0" fontId="57" fillId="0" borderId="0" xfId="54" applyFont="1" applyBorder="1" applyAlignment="1">
      <alignment horizontal="center"/>
      <protection/>
    </xf>
    <xf numFmtId="0" fontId="57" fillId="0" borderId="13" xfId="54" applyFont="1" applyBorder="1" applyAlignment="1">
      <alignment horizontal="center"/>
      <protection/>
    </xf>
    <xf numFmtId="0" fontId="57" fillId="0" borderId="12" xfId="54" applyFont="1" applyBorder="1">
      <alignment/>
      <protection/>
    </xf>
    <xf numFmtId="0" fontId="57" fillId="0" borderId="11" xfId="54" applyFont="1" applyBorder="1">
      <alignment/>
      <protection/>
    </xf>
    <xf numFmtId="0" fontId="57" fillId="0" borderId="10" xfId="54" applyFont="1" applyBorder="1">
      <alignment/>
      <protection/>
    </xf>
    <xf numFmtId="0" fontId="57" fillId="0" borderId="11" xfId="54" applyFont="1" applyBorder="1" applyAlignment="1">
      <alignment horizontal="center"/>
      <protection/>
    </xf>
    <xf numFmtId="0" fontId="59" fillId="0" borderId="0" xfId="54" applyFont="1">
      <alignment/>
      <protection/>
    </xf>
    <xf numFmtId="0" fontId="59" fillId="0" borderId="0" xfId="54" applyFont="1" applyAlignment="1">
      <alignment horizontal="center"/>
      <protection/>
    </xf>
    <xf numFmtId="0" fontId="60" fillId="0" borderId="0" xfId="54" applyFont="1">
      <alignment/>
      <protection/>
    </xf>
    <xf numFmtId="0" fontId="60" fillId="0" borderId="0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4</xdr:col>
      <xdr:colOff>104775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5715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0</xdr:row>
      <xdr:rowOff>66675</xdr:rowOff>
    </xdr:from>
    <xdr:to>
      <xdr:col>32</xdr:col>
      <xdr:colOff>114300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181600" y="6667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0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F4" sqref="F4:AB4"/>
    </sheetView>
  </sheetViews>
  <sheetFormatPr defaultColWidth="2.7109375" defaultRowHeight="15"/>
  <cols>
    <col min="1" max="22" width="2.7109375" style="1" customWidth="1"/>
    <col min="23" max="23" width="3.421875" style="1" customWidth="1"/>
    <col min="24" max="16384" width="2.7109375" style="1" customWidth="1"/>
  </cols>
  <sheetData>
    <row r="1" spans="1:33" ht="12.75">
      <c r="A1" s="3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7"/>
    </row>
    <row r="2" spans="1:33" ht="20.25">
      <c r="A2" s="16"/>
      <c r="B2" s="8"/>
      <c r="C2" s="8"/>
      <c r="D2" s="8"/>
      <c r="E2" s="8"/>
      <c r="F2" s="52" t="s">
        <v>21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"/>
      <c r="AD2" s="8"/>
      <c r="AE2" s="8"/>
      <c r="AF2" s="8"/>
      <c r="AG2" s="15"/>
    </row>
    <row r="3" spans="1:33" ht="12.75">
      <c r="A3" s="16"/>
      <c r="B3" s="8"/>
      <c r="C3" s="8"/>
      <c r="D3" s="8"/>
      <c r="E3" s="8"/>
      <c r="F3" s="53" t="s">
        <v>20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8"/>
      <c r="AD3" s="8"/>
      <c r="AE3" s="8"/>
      <c r="AF3" s="8"/>
      <c r="AG3" s="15"/>
    </row>
    <row r="4" spans="1:33" ht="12.75">
      <c r="A4" s="16"/>
      <c r="B4" s="8"/>
      <c r="C4" s="8"/>
      <c r="D4" s="8"/>
      <c r="E4" s="8"/>
      <c r="F4" s="54" t="s">
        <v>25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8"/>
      <c r="AD4" s="8"/>
      <c r="AE4" s="8"/>
      <c r="AF4" s="8"/>
      <c r="AG4" s="15"/>
    </row>
    <row r="5" spans="1:33" ht="12.75">
      <c r="A5" s="1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5"/>
    </row>
    <row r="6" spans="1:33" ht="16.5" customHeight="1">
      <c r="A6" s="13"/>
      <c r="B6" s="11"/>
      <c r="C6" s="11"/>
      <c r="D6" s="11"/>
      <c r="E6" s="11"/>
      <c r="F6" s="36" t="s">
        <v>19</v>
      </c>
      <c r="G6" s="31"/>
      <c r="H6" s="35"/>
      <c r="I6" s="34"/>
      <c r="J6" s="33"/>
      <c r="K6" s="30"/>
      <c r="L6" s="30"/>
      <c r="M6" s="31"/>
      <c r="N6" s="32"/>
      <c r="O6" s="31"/>
      <c r="P6" s="30"/>
      <c r="Q6" s="30"/>
      <c r="R6" s="11"/>
      <c r="S6" s="51" t="s">
        <v>18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11"/>
      <c r="AE6" s="11"/>
      <c r="AF6" s="11"/>
      <c r="AG6" s="10"/>
    </row>
    <row r="7" spans="1:33" ht="16.5" customHeight="1">
      <c r="A7" s="8"/>
      <c r="B7" s="8"/>
      <c r="C7" s="8"/>
      <c r="D7" s="8"/>
      <c r="E7" s="8"/>
      <c r="F7" s="29"/>
      <c r="G7" s="24"/>
      <c r="H7" s="28"/>
      <c r="I7" s="27"/>
      <c r="J7" s="26"/>
      <c r="K7" s="23"/>
      <c r="L7" s="23"/>
      <c r="M7" s="24"/>
      <c r="N7" s="25"/>
      <c r="O7" s="24"/>
      <c r="P7" s="23"/>
      <c r="Q7" s="23"/>
      <c r="R7" s="8"/>
      <c r="S7" s="8"/>
      <c r="T7" s="22"/>
      <c r="U7" s="22"/>
      <c r="V7" s="22"/>
      <c r="W7" s="22"/>
      <c r="X7" s="22"/>
      <c r="Y7" s="22"/>
      <c r="Z7" s="22"/>
      <c r="AA7" s="22"/>
      <c r="AB7" s="22"/>
      <c r="AC7" s="8"/>
      <c r="AD7" s="8"/>
      <c r="AE7" s="8"/>
      <c r="AF7" s="8"/>
      <c r="AG7" s="8"/>
    </row>
    <row r="9" spans="1:33" ht="18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2" ht="12.75">
      <c r="A11" s="19" t="s">
        <v>17</v>
      </c>
      <c r="B11" s="2"/>
    </row>
    <row r="13" ht="12.75">
      <c r="B13" s="20" t="s">
        <v>16</v>
      </c>
    </row>
    <row r="15" spans="1:34" ht="12.75">
      <c r="A15" s="1">
        <v>1</v>
      </c>
      <c r="B15" s="2" t="str">
        <f>VLOOKUP(J15,'[1]leden'!A:B,2,FALSE)</f>
        <v>BROUCKAERT Gerard</v>
      </c>
      <c r="C15" s="2"/>
      <c r="D15" s="2"/>
      <c r="E15" s="2"/>
      <c r="F15" s="2"/>
      <c r="G15" s="2"/>
      <c r="H15" s="2"/>
      <c r="I15" s="2"/>
      <c r="J15" s="45">
        <v>4178</v>
      </c>
      <c r="K15" s="45"/>
      <c r="L15" s="2"/>
      <c r="M15" s="2" t="str">
        <f>VLOOKUP(J15,'[1]leden'!A:C,3,FALSE)</f>
        <v>DOS</v>
      </c>
      <c r="P15" s="56" t="s">
        <v>30</v>
      </c>
      <c r="Q15" s="57"/>
      <c r="R15" s="57"/>
      <c r="S15" s="57"/>
      <c r="T15" s="57"/>
      <c r="U15" s="57"/>
      <c r="V15" s="57"/>
      <c r="W15" s="57"/>
      <c r="X15" s="58"/>
      <c r="Y15" s="59"/>
      <c r="Z15" s="56" t="s">
        <v>22</v>
      </c>
      <c r="AA15" s="57"/>
      <c r="AB15" s="57"/>
      <c r="AC15" s="57"/>
      <c r="AD15" s="57"/>
      <c r="AE15" s="57"/>
      <c r="AF15" s="57"/>
      <c r="AG15" s="57"/>
      <c r="AH15" s="58"/>
    </row>
    <row r="16" spans="1:34" ht="12.75">
      <c r="A16" s="1">
        <v>2</v>
      </c>
      <c r="B16" s="2" t="str">
        <f>VLOOKUP(J16,'[1]leden'!A:B,2,FALSE)</f>
        <v>HIMPE Jean</v>
      </c>
      <c r="C16" s="2"/>
      <c r="D16" s="2"/>
      <c r="E16" s="2"/>
      <c r="F16" s="2"/>
      <c r="G16" s="2"/>
      <c r="H16" s="2"/>
      <c r="I16" s="2"/>
      <c r="J16" s="45">
        <v>9079</v>
      </c>
      <c r="K16" s="45"/>
      <c r="L16" s="2"/>
      <c r="M16" s="2" t="str">
        <f>VLOOKUP(J16,'[1]leden'!A:C,3,FALSE)</f>
        <v>VR </v>
      </c>
      <c r="P16" s="60"/>
      <c r="Q16" s="61"/>
      <c r="R16" s="61"/>
      <c r="S16" s="61"/>
      <c r="T16" s="61"/>
      <c r="U16" s="61"/>
      <c r="V16" s="61"/>
      <c r="W16" s="61"/>
      <c r="X16" s="62"/>
      <c r="Y16" s="59"/>
      <c r="Z16" s="60"/>
      <c r="AA16" s="63" t="s">
        <v>11</v>
      </c>
      <c r="AB16" s="63"/>
      <c r="AC16" s="64"/>
      <c r="AD16" s="61"/>
      <c r="AE16" s="61"/>
      <c r="AF16" s="61"/>
      <c r="AG16" s="61"/>
      <c r="AH16" s="62"/>
    </row>
    <row r="17" spans="1:34" ht="12.75">
      <c r="A17" s="1">
        <v>3</v>
      </c>
      <c r="B17" s="2" t="str">
        <f>VLOOKUP(J17,'[1]leden'!A:B,2,FALSE)</f>
        <v>DOOM Carlos</v>
      </c>
      <c r="C17" s="2"/>
      <c r="D17" s="2"/>
      <c r="E17" s="2"/>
      <c r="F17" s="2"/>
      <c r="G17" s="2"/>
      <c r="H17" s="2"/>
      <c r="I17" s="2"/>
      <c r="J17" s="45">
        <v>4750</v>
      </c>
      <c r="K17" s="45"/>
      <c r="L17" s="2"/>
      <c r="M17" s="2" t="str">
        <f>VLOOKUP(J17,'[1]leden'!A:C,3,FALSE)</f>
        <v>VR </v>
      </c>
      <c r="P17" s="60"/>
      <c r="Q17" s="64">
        <v>2</v>
      </c>
      <c r="R17" s="64"/>
      <c r="S17" s="64">
        <v>3</v>
      </c>
      <c r="T17" s="64"/>
      <c r="U17" s="64">
        <v>1</v>
      </c>
      <c r="V17" s="64"/>
      <c r="W17" s="64" t="s">
        <v>13</v>
      </c>
      <c r="X17" s="65"/>
      <c r="Y17" s="59"/>
      <c r="Z17" s="60"/>
      <c r="AA17" s="64">
        <v>2</v>
      </c>
      <c r="AB17" s="64"/>
      <c r="AC17" s="64">
        <v>3</v>
      </c>
      <c r="AD17" s="64"/>
      <c r="AE17" s="64">
        <v>1</v>
      </c>
      <c r="AF17" s="64"/>
      <c r="AG17" s="64" t="s">
        <v>27</v>
      </c>
      <c r="AH17" s="62"/>
    </row>
    <row r="18" spans="16:34" ht="12.75">
      <c r="P18" s="60"/>
      <c r="Q18" s="64"/>
      <c r="R18" s="64"/>
      <c r="S18" s="64"/>
      <c r="T18" s="64"/>
      <c r="U18" s="64"/>
      <c r="V18" s="64"/>
      <c r="W18" s="64"/>
      <c r="X18" s="62"/>
      <c r="Y18" s="59"/>
      <c r="Z18" s="60"/>
      <c r="AA18" s="59"/>
      <c r="AB18" s="61">
        <v>1</v>
      </c>
      <c r="AC18" s="61"/>
      <c r="AD18" s="61" t="s">
        <v>32</v>
      </c>
      <c r="AE18" s="61"/>
      <c r="AF18" s="61"/>
      <c r="AG18" s="61"/>
      <c r="AH18" s="62"/>
    </row>
    <row r="19" spans="16:34" ht="12.75">
      <c r="P19" s="66"/>
      <c r="Q19" s="67"/>
      <c r="R19" s="67"/>
      <c r="S19" s="67">
        <v>1</v>
      </c>
      <c r="T19" s="67"/>
      <c r="U19" s="67" t="s">
        <v>12</v>
      </c>
      <c r="V19" s="67"/>
      <c r="W19" s="67"/>
      <c r="X19" s="68"/>
      <c r="Y19" s="59"/>
      <c r="Z19" s="66"/>
      <c r="AA19" s="67"/>
      <c r="AB19" s="67"/>
      <c r="AC19" s="67"/>
      <c r="AD19" s="69"/>
      <c r="AE19" s="69"/>
      <c r="AF19" s="69"/>
      <c r="AG19" s="69"/>
      <c r="AH19" s="68"/>
    </row>
    <row r="20" spans="1:32" ht="12.75">
      <c r="A20" s="70" t="str">
        <f>VLOOKUP(I20,'[1]leden'!A:B,2,FALSE)</f>
        <v>CAPPELLE Herwig</v>
      </c>
      <c r="B20" s="70"/>
      <c r="C20" s="70"/>
      <c r="D20" s="70"/>
      <c r="E20" s="70"/>
      <c r="F20" s="70"/>
      <c r="G20" s="70"/>
      <c r="H20" s="70"/>
      <c r="I20" s="71">
        <v>4789</v>
      </c>
      <c r="J20" s="71"/>
      <c r="K20" s="70"/>
      <c r="L20" s="70" t="str">
        <f>VLOOKUP(I20,'[1]leden'!A:C,3,FALSE)</f>
        <v>K.GHOK</v>
      </c>
      <c r="M20" s="72"/>
      <c r="N20" s="72"/>
      <c r="O20" s="72"/>
      <c r="P20" s="73" t="s">
        <v>29</v>
      </c>
      <c r="Q20" s="9"/>
      <c r="R20" s="9"/>
      <c r="S20" s="9"/>
      <c r="T20" s="9"/>
      <c r="U20" s="9"/>
      <c r="V20" s="9"/>
      <c r="W20" s="9"/>
      <c r="Y20" s="8"/>
      <c r="Z20" s="9"/>
      <c r="AA20" s="9"/>
      <c r="AB20" s="9"/>
      <c r="AC20" s="9"/>
      <c r="AD20" s="9"/>
      <c r="AE20" s="9"/>
      <c r="AF20" s="8"/>
    </row>
    <row r="21" spans="17:32" ht="12.75">
      <c r="Q21" s="9"/>
      <c r="R21" s="9"/>
      <c r="S21" s="9"/>
      <c r="T21" s="9"/>
      <c r="U21" s="9"/>
      <c r="V21" s="9"/>
      <c r="W21" s="9"/>
      <c r="Y21" s="8"/>
      <c r="Z21" s="9"/>
      <c r="AA21" s="9"/>
      <c r="AB21" s="9"/>
      <c r="AC21" s="9"/>
      <c r="AD21" s="9"/>
      <c r="AE21" s="9"/>
      <c r="AF21" s="8"/>
    </row>
    <row r="22" ht="12.75">
      <c r="M22" s="20"/>
    </row>
    <row r="23" spans="1:2" ht="12.75">
      <c r="A23" s="19" t="s">
        <v>24</v>
      </c>
      <c r="B23" s="2"/>
    </row>
    <row r="24" spans="2:32" ht="14.25">
      <c r="B24" s="14"/>
      <c r="P24" s="9"/>
      <c r="Q24" s="9"/>
      <c r="R24" s="9"/>
      <c r="S24" s="9"/>
      <c r="T24" s="9"/>
      <c r="U24" s="9"/>
      <c r="V24" s="9"/>
      <c r="W24" s="9"/>
      <c r="Y24" s="8"/>
      <c r="Z24" s="9"/>
      <c r="AA24" s="9"/>
      <c r="AB24" s="9"/>
      <c r="AC24" s="9"/>
      <c r="AD24" s="9"/>
      <c r="AE24" s="9"/>
      <c r="AF24" s="8"/>
    </row>
    <row r="25" spans="1:34" ht="12.75">
      <c r="A25" s="1">
        <v>1</v>
      </c>
      <c r="B25" s="2" t="str">
        <f>VLOOKUP(J25,'[1]leden'!A:B,2,FALSE)</f>
        <v>BAETENS Mark</v>
      </c>
      <c r="C25" s="2"/>
      <c r="D25" s="2"/>
      <c r="E25" s="2"/>
      <c r="F25" s="2"/>
      <c r="G25" s="2"/>
      <c r="H25" s="2"/>
      <c r="I25" s="2"/>
      <c r="J25" s="45">
        <v>4942</v>
      </c>
      <c r="K25" s="45"/>
      <c r="L25" s="2"/>
      <c r="M25" s="2" t="str">
        <f>VLOOKUP(J25,'[1]leden'!A:C,3,FALSE)</f>
        <v>BvG</v>
      </c>
      <c r="P25" s="42" t="s">
        <v>22</v>
      </c>
      <c r="Q25" s="43"/>
      <c r="R25" s="43"/>
      <c r="S25" s="43"/>
      <c r="T25" s="43"/>
      <c r="U25" s="43"/>
      <c r="V25" s="43"/>
      <c r="W25" s="43"/>
      <c r="X25" s="44"/>
      <c r="Z25" s="42" t="s">
        <v>23</v>
      </c>
      <c r="AA25" s="43"/>
      <c r="AB25" s="43"/>
      <c r="AC25" s="43"/>
      <c r="AD25" s="43"/>
      <c r="AE25" s="43"/>
      <c r="AF25" s="43"/>
      <c r="AG25" s="43"/>
      <c r="AH25" s="44"/>
    </row>
    <row r="26" spans="1:34" ht="12.75">
      <c r="A26" s="1">
        <v>2</v>
      </c>
      <c r="B26" s="2" t="str">
        <f>VLOOKUP(J26,'[1]leden'!A:B,2,FALSE)</f>
        <v>DE HERTOG Yves</v>
      </c>
      <c r="C26" s="2"/>
      <c r="D26" s="2"/>
      <c r="E26" s="2"/>
      <c r="F26" s="2"/>
      <c r="G26" s="2"/>
      <c r="H26" s="2"/>
      <c r="I26" s="2"/>
      <c r="J26" s="45">
        <v>4305</v>
      </c>
      <c r="K26" s="45"/>
      <c r="L26" s="2"/>
      <c r="M26" s="2" t="str">
        <f>VLOOKUP(J26,'[1]leden'!A:C,3,FALSE)</f>
        <v>KOH</v>
      </c>
      <c r="P26" s="16"/>
      <c r="Q26" s="8"/>
      <c r="R26" s="8"/>
      <c r="S26" s="8"/>
      <c r="T26" s="8"/>
      <c r="U26" s="8"/>
      <c r="V26" s="8"/>
      <c r="W26" s="8"/>
      <c r="X26" s="15"/>
      <c r="Z26" s="16"/>
      <c r="AA26" s="8"/>
      <c r="AB26" s="8"/>
      <c r="AC26" s="18"/>
      <c r="AD26" s="8"/>
      <c r="AE26" s="8"/>
      <c r="AF26" s="8"/>
      <c r="AG26" s="8"/>
      <c r="AH26" s="15"/>
    </row>
    <row r="27" spans="1:34" ht="15" customHeight="1">
      <c r="A27" s="1">
        <v>3</v>
      </c>
      <c r="B27" s="4" t="s">
        <v>15</v>
      </c>
      <c r="J27" s="47">
        <v>4298</v>
      </c>
      <c r="K27" s="47"/>
      <c r="M27" s="1" t="s">
        <v>14</v>
      </c>
      <c r="P27" s="16"/>
      <c r="Q27" s="9">
        <v>2</v>
      </c>
      <c r="R27" s="9" t="s">
        <v>10</v>
      </c>
      <c r="S27" s="9">
        <v>3</v>
      </c>
      <c r="T27" s="9"/>
      <c r="U27" s="9">
        <v>1</v>
      </c>
      <c r="V27" s="9" t="s">
        <v>10</v>
      </c>
      <c r="W27" s="9" t="s">
        <v>13</v>
      </c>
      <c r="X27" s="17"/>
      <c r="Z27" s="49" t="s">
        <v>11</v>
      </c>
      <c r="AA27" s="50"/>
      <c r="AB27" s="50"/>
      <c r="AC27" s="50"/>
      <c r="AD27" s="50"/>
      <c r="AE27" s="50"/>
      <c r="AF27" s="50"/>
      <c r="AG27" s="50"/>
      <c r="AH27" s="15"/>
    </row>
    <row r="28" spans="16:34" ht="12.75">
      <c r="P28" s="16"/>
      <c r="Q28" s="48" t="s">
        <v>26</v>
      </c>
      <c r="R28" s="48"/>
      <c r="S28" s="48"/>
      <c r="T28" s="48"/>
      <c r="U28" s="48"/>
      <c r="V28" s="48"/>
      <c r="W28" s="48"/>
      <c r="X28" s="15"/>
      <c r="Z28" s="16"/>
      <c r="AA28" s="9">
        <v>2</v>
      </c>
      <c r="AB28" s="9" t="s">
        <v>10</v>
      </c>
      <c r="AC28" s="9">
        <v>3</v>
      </c>
      <c r="AE28" s="9">
        <v>1</v>
      </c>
      <c r="AF28" s="9" t="s">
        <v>10</v>
      </c>
      <c r="AG28" s="9" t="s">
        <v>27</v>
      </c>
      <c r="AH28" s="15"/>
    </row>
    <row r="29" spans="2:34" ht="14.25">
      <c r="B29" s="14"/>
      <c r="P29" s="13"/>
      <c r="Q29" s="11"/>
      <c r="R29" s="11"/>
      <c r="S29" s="11"/>
      <c r="T29" s="11"/>
      <c r="U29" s="11"/>
      <c r="V29" s="11"/>
      <c r="W29" s="11"/>
      <c r="X29" s="10"/>
      <c r="Z29" s="40" t="s">
        <v>28</v>
      </c>
      <c r="AA29" s="41"/>
      <c r="AB29" s="41"/>
      <c r="AC29" s="41"/>
      <c r="AD29" s="41"/>
      <c r="AE29" s="41"/>
      <c r="AF29" s="41"/>
      <c r="AG29" s="12"/>
      <c r="AH29" s="10"/>
    </row>
    <row r="30" spans="1:32" ht="12.75">
      <c r="A30" s="1" t="s">
        <v>2</v>
      </c>
      <c r="B30" s="7" t="s">
        <v>9</v>
      </c>
      <c r="P30" s="9"/>
      <c r="Q30" s="9"/>
      <c r="R30" s="9"/>
      <c r="S30" s="9"/>
      <c r="T30" s="9"/>
      <c r="U30" s="9"/>
      <c r="V30" s="9"/>
      <c r="W30" s="9"/>
      <c r="Y30" s="8"/>
      <c r="Z30" s="9"/>
      <c r="AA30" s="9"/>
      <c r="AB30" s="9"/>
      <c r="AC30" s="9"/>
      <c r="AD30" s="9"/>
      <c r="AE30" s="9"/>
      <c r="AF30" s="8"/>
    </row>
    <row r="32" spans="1:12" ht="12.75">
      <c r="A32" s="1" t="s">
        <v>2</v>
      </c>
      <c r="B32" s="7" t="s">
        <v>8</v>
      </c>
      <c r="G32" s="1" t="s">
        <v>7</v>
      </c>
      <c r="H32" s="3"/>
      <c r="I32" s="2"/>
      <c r="L32" s="2"/>
    </row>
    <row r="33" spans="2:12" ht="12.75">
      <c r="B33" s="2"/>
      <c r="G33" s="1" t="s">
        <v>6</v>
      </c>
      <c r="H33" s="3"/>
      <c r="I33" s="2"/>
      <c r="L33" s="2"/>
    </row>
    <row r="34" spans="2:10" ht="12.75">
      <c r="B34" s="2"/>
      <c r="D34" s="3"/>
      <c r="E34" s="2"/>
      <c r="H34" s="2"/>
      <c r="J34" s="2"/>
    </row>
    <row r="35" spans="1:10" ht="12.75">
      <c r="A35" s="1" t="s">
        <v>2</v>
      </c>
      <c r="B35" s="6" t="s">
        <v>5</v>
      </c>
      <c r="D35" s="3"/>
      <c r="E35" s="2"/>
      <c r="H35" s="2"/>
      <c r="J35" s="2"/>
    </row>
    <row r="36" spans="2:10" ht="12.75">
      <c r="B36" s="2"/>
      <c r="D36" s="3"/>
      <c r="E36" s="2"/>
      <c r="H36" s="2"/>
      <c r="J36" s="2"/>
    </row>
    <row r="37" spans="2:10" ht="12.75">
      <c r="B37" s="2"/>
      <c r="D37" s="3"/>
      <c r="E37" s="2"/>
      <c r="H37" s="2"/>
      <c r="J37" s="2"/>
    </row>
    <row r="38" spans="1:10" ht="12.75">
      <c r="A38" s="1" t="s">
        <v>2</v>
      </c>
      <c r="B38" s="6" t="s">
        <v>4</v>
      </c>
      <c r="C38" s="4"/>
      <c r="D38" s="5"/>
      <c r="E38" s="2"/>
      <c r="F38" s="4"/>
      <c r="G38" s="4"/>
      <c r="H38" s="2"/>
      <c r="J38" s="2"/>
    </row>
    <row r="39" spans="2:10" ht="12.75">
      <c r="B39" s="2"/>
      <c r="D39" s="3"/>
      <c r="E39" s="2"/>
      <c r="H39" s="2"/>
      <c r="J39" s="2"/>
    </row>
    <row r="40" spans="1:10" ht="12.75">
      <c r="A40" s="1" t="s">
        <v>2</v>
      </c>
      <c r="B40" s="2" t="s">
        <v>3</v>
      </c>
      <c r="D40" s="3"/>
      <c r="E40" s="2"/>
      <c r="H40" s="2"/>
      <c r="J40" s="2"/>
    </row>
    <row r="41" spans="2:10" ht="12.75">
      <c r="B41" s="2"/>
      <c r="D41" s="3"/>
      <c r="E41" s="2"/>
      <c r="H41" s="2"/>
      <c r="J41" s="2"/>
    </row>
    <row r="42" spans="1:10" ht="12.75">
      <c r="A42" s="1" t="s">
        <v>2</v>
      </c>
      <c r="B42" s="2" t="s">
        <v>1</v>
      </c>
      <c r="D42" s="3"/>
      <c r="E42" s="2"/>
      <c r="H42" s="2"/>
      <c r="J42" s="2"/>
    </row>
    <row r="43" spans="2:10" ht="12.75">
      <c r="B43" s="2" t="s">
        <v>0</v>
      </c>
      <c r="D43" s="3"/>
      <c r="E43" s="2"/>
      <c r="H43" s="2"/>
      <c r="J43" s="2"/>
    </row>
    <row r="45" spans="4:10" ht="12.75">
      <c r="D45" s="46">
        <f ca="1">TODAY()</f>
        <v>41294</v>
      </c>
      <c r="E45" s="46"/>
      <c r="F45" s="46"/>
      <c r="G45" s="46"/>
      <c r="H45" s="46"/>
      <c r="I45" s="46"/>
      <c r="J45" s="46"/>
    </row>
    <row r="46" spans="4:7" ht="12.75">
      <c r="D46" s="2"/>
      <c r="F46" s="3"/>
      <c r="G46" s="2"/>
    </row>
  </sheetData>
  <sheetProtection/>
  <mergeCells count="20">
    <mergeCell ref="J15:K15"/>
    <mergeCell ref="S6:AC6"/>
    <mergeCell ref="F2:AB2"/>
    <mergeCell ref="F3:AB3"/>
    <mergeCell ref="F4:AB4"/>
    <mergeCell ref="A9:AG9"/>
    <mergeCell ref="J26:K26"/>
    <mergeCell ref="J16:K16"/>
    <mergeCell ref="J25:K25"/>
    <mergeCell ref="I20:J20"/>
    <mergeCell ref="Z29:AF29"/>
    <mergeCell ref="Z15:AH15"/>
    <mergeCell ref="Z25:AH25"/>
    <mergeCell ref="J17:K17"/>
    <mergeCell ref="P15:X15"/>
    <mergeCell ref="D45:J45"/>
    <mergeCell ref="J27:K27"/>
    <mergeCell ref="P25:X25"/>
    <mergeCell ref="Q28:W28"/>
    <mergeCell ref="Z27:AG27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2013-01-06T17:35:34Z</cp:lastPrinted>
  <dcterms:created xsi:type="dcterms:W3CDTF">2013-01-06T17:34:52Z</dcterms:created>
  <dcterms:modified xsi:type="dcterms:W3CDTF">2013-01-20T15:40:16Z</dcterms:modified>
  <cp:category/>
  <cp:version/>
  <cp:contentType/>
  <cp:contentStatus/>
</cp:coreProperties>
</file>