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V 2 KADER M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<sst xmlns="http://schemas.openxmlformats.org/spreadsheetml/2006/main" count="43" uniqueCount="25">
  <si>
    <t xml:space="preserve">    KONINKLIJKE BELGISCHE BILJARTBOND</t>
  </si>
  <si>
    <t>Gewest  Beide Vlaanderen</t>
  </si>
  <si>
    <t>sportjaar : 2013 - 2014</t>
  </si>
  <si>
    <t>KAMPIOENSCHAP van BELGIE</t>
  </si>
  <si>
    <t>2° KLASSE KADER MB</t>
  </si>
  <si>
    <t>PLAATS :  In BC DE WITTE MOELEN - Taverne De Witte Molen - Gladiolenstraat, 2 - 9100 Sint-Niklaas     03/ 776 07 37</t>
  </si>
  <si>
    <t>DEELNEMERS</t>
  </si>
  <si>
    <t>ROOSTER</t>
  </si>
  <si>
    <t>1193B</t>
  </si>
  <si>
    <t>-</t>
  </si>
  <si>
    <t>*</t>
  </si>
  <si>
    <t xml:space="preserve"> Te spelen punten : 120</t>
  </si>
  <si>
    <t xml:space="preserve">Klassement : </t>
  </si>
  <si>
    <r>
      <t xml:space="preserve">1. Wedstrijdpunten met minimum gemiddelde van </t>
    </r>
    <r>
      <rPr>
        <b/>
        <sz val="10"/>
        <rFont val="Arial"/>
        <family val="2"/>
      </rPr>
      <t>7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5 </t>
    </r>
  </si>
  <si>
    <t>2. Wedstrijdpunten onder het minimum gemiddelde.</t>
  </si>
  <si>
    <r>
      <t>PLAATSEN ZICH VOOR DE GEWESTFINALE</t>
    </r>
    <r>
      <rPr>
        <sz val="9"/>
        <rFont val="Arial"/>
        <family val="2"/>
      </rPr>
      <t xml:space="preserve"> :  de eerste tot en met de vierde </t>
    </r>
  </si>
  <si>
    <t>De SPELERS zullen hun kalender ontvangen via hun clubsportbestuurder of diens afgevaardigde</t>
  </si>
  <si>
    <r>
      <t xml:space="preserve">Laatste speeldag </t>
    </r>
    <r>
      <rPr>
        <b/>
        <sz val="9"/>
        <rFont val="Arial"/>
        <family val="2"/>
      </rPr>
      <t xml:space="preserve"> 24 november  2013 </t>
    </r>
    <r>
      <rPr>
        <sz val="9"/>
        <rFont val="Arial"/>
        <family val="2"/>
      </rPr>
      <t>- Wedstrijdbladen onmiddellijk aan VERBEKEN ALBERT - Aannemersstraat,</t>
    </r>
  </si>
  <si>
    <t>129  9040 Sint-Amandsberg of faxen naar het nummer 09/228 98 04. Kan ook per mail : averbeken@skynet.be</t>
  </si>
  <si>
    <t>Albert Verbeken, GSB</t>
  </si>
  <si>
    <t>Beide Vlaanderen</t>
  </si>
  <si>
    <r>
      <t>DATUM GEWESTFINALE</t>
    </r>
    <r>
      <rPr>
        <sz val="9"/>
        <rFont val="Arial"/>
        <family val="2"/>
      </rPr>
      <t xml:space="preserve"> :</t>
    </r>
    <r>
      <rPr>
        <b/>
        <sz val="9"/>
        <rFont val="Arial"/>
        <family val="2"/>
      </rPr>
      <t xml:space="preserve"> 18 en 19 januari 2014 </t>
    </r>
    <r>
      <rPr>
        <sz val="9"/>
        <rFont val="Arial"/>
        <family val="2"/>
      </rPr>
      <t xml:space="preserve"> in  GENT (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indien er zich een speler van het district GENT  kan plaatsen</t>
    </r>
    <r>
      <rPr>
        <sz val="9"/>
        <rFont val="Arial"/>
        <family val="2"/>
      </rPr>
      <t>)</t>
    </r>
  </si>
  <si>
    <t>zo, 1 december  2013 om 14:00</t>
  </si>
  <si>
    <t>za, 30  november  2013 om 15:00</t>
  </si>
  <si>
    <r>
      <rPr>
        <b/>
        <sz val="14"/>
        <color indexed="30"/>
        <rFont val="Arial"/>
        <family val="2"/>
      </rPr>
      <t>GEWIJZIGDE KALENDER</t>
    </r>
    <r>
      <rPr>
        <b/>
        <sz val="14"/>
        <rFont val="Arial"/>
        <family val="2"/>
      </rPr>
      <t xml:space="preserve"> : GEWESTELIJKE   VOORWEDSTRIJDEN</t>
    </r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</si>
</sst>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i/>
      <sz val="10"/>
      <color indexed="6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30"/>
      <name val="Arial"/>
      <family val="2"/>
    </font>
    <font>
      <sz val="10"/>
      <color indexed="30"/>
      <name val="Arial"/>
      <family val="2"/>
    </font>
    <font>
      <b/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rgb="FF0070C0"/>
      <name val="Arial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5" fillId="31" borderId="7" applyNumberFormat="0" applyFont="0" applyAlignment="0" applyProtection="0"/>
    <xf numFmtId="0" fontId="46" fillId="32" borderId="0" applyNumberFormat="0" applyBorder="0" applyAlignment="0" applyProtection="0"/>
    <xf numFmtId="9" fontId="35" fillId="0" borderId="0" applyFon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54" applyBorder="1">
      <alignment/>
      <protection/>
    </xf>
    <xf numFmtId="0" fontId="0" fillId="0" borderId="11" xfId="54" applyBorder="1">
      <alignment/>
      <protection/>
    </xf>
    <xf numFmtId="0" fontId="0" fillId="0" borderId="12" xfId="54" applyBorder="1">
      <alignment/>
      <protection/>
    </xf>
    <xf numFmtId="0" fontId="0" fillId="0" borderId="0" xfId="54">
      <alignment/>
      <protection/>
    </xf>
    <xf numFmtId="0" fontId="0" fillId="0" borderId="13" xfId="54" applyBorder="1">
      <alignment/>
      <protection/>
    </xf>
    <xf numFmtId="0" fontId="0" fillId="0" borderId="0" xfId="54" applyBorder="1">
      <alignment/>
      <protection/>
    </xf>
    <xf numFmtId="0" fontId="0" fillId="0" borderId="14" xfId="54" applyBorder="1">
      <alignment/>
      <protection/>
    </xf>
    <xf numFmtId="0" fontId="0" fillId="0" borderId="15" xfId="54" applyBorder="1">
      <alignment/>
      <protection/>
    </xf>
    <xf numFmtId="0" fontId="0" fillId="0" borderId="16" xfId="54" applyBorder="1">
      <alignment/>
      <protection/>
    </xf>
    <xf numFmtId="0" fontId="5" fillId="0" borderId="16" xfId="54" applyFont="1" applyBorder="1">
      <alignment/>
      <protection/>
    </xf>
    <xf numFmtId="0" fontId="6" fillId="0" borderId="16" xfId="54" applyFont="1" applyBorder="1">
      <alignment/>
      <protection/>
    </xf>
    <xf numFmtId="0" fontId="7" fillId="0" borderId="16" xfId="54" applyFont="1" applyBorder="1">
      <alignment/>
      <protection/>
    </xf>
    <xf numFmtId="0" fontId="7" fillId="0" borderId="16" xfId="54" applyFont="1" applyBorder="1" applyAlignment="1">
      <alignment horizontal="center"/>
      <protection/>
    </xf>
    <xf numFmtId="0" fontId="6" fillId="0" borderId="16" xfId="54" applyFont="1" applyBorder="1" applyAlignment="1">
      <alignment horizontal="center"/>
      <protection/>
    </xf>
    <xf numFmtId="0" fontId="0" fillId="0" borderId="16" xfId="54" applyFont="1" applyBorder="1">
      <alignment/>
      <protection/>
    </xf>
    <xf numFmtId="0" fontId="4" fillId="0" borderId="16" xfId="54" applyFont="1" applyBorder="1">
      <alignment/>
      <protection/>
    </xf>
    <xf numFmtId="0" fontId="0" fillId="0" borderId="17" xfId="54" applyBorder="1">
      <alignment/>
      <protection/>
    </xf>
    <xf numFmtId="0" fontId="5" fillId="0" borderId="0" xfId="54" applyFont="1" applyBorder="1">
      <alignment/>
      <protection/>
    </xf>
    <xf numFmtId="0" fontId="6" fillId="0" borderId="0" xfId="54" applyFont="1" applyBorder="1">
      <alignment/>
      <protection/>
    </xf>
    <xf numFmtId="0" fontId="7" fillId="0" borderId="0" xfId="54" applyFont="1" applyBorder="1">
      <alignment/>
      <protection/>
    </xf>
    <xf numFmtId="0" fontId="7" fillId="0" borderId="0" xfId="54" applyFont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0" fillId="0" borderId="0" xfId="54" applyFont="1" applyBorder="1">
      <alignment/>
      <protection/>
    </xf>
    <xf numFmtId="0" fontId="4" fillId="0" borderId="0" xfId="54" applyFont="1" applyBorder="1">
      <alignment/>
      <protection/>
    </xf>
    <xf numFmtId="0" fontId="8" fillId="0" borderId="0" xfId="54" applyFont="1" applyBorder="1" applyAlignment="1">
      <alignment horizontal="center"/>
      <protection/>
    </xf>
    <xf numFmtId="0" fontId="9" fillId="0" borderId="0" xfId="54" applyFont="1" applyBorder="1" applyAlignment="1">
      <alignment horizontal="center"/>
      <protection/>
    </xf>
    <xf numFmtId="0" fontId="10" fillId="0" borderId="0" xfId="54" applyFont="1">
      <alignment/>
      <protection/>
    </xf>
    <xf numFmtId="0" fontId="6" fillId="0" borderId="0" xfId="54" applyFont="1">
      <alignment/>
      <protection/>
    </xf>
    <xf numFmtId="0" fontId="11" fillId="0" borderId="0" xfId="54" applyFont="1">
      <alignment/>
      <protection/>
    </xf>
    <xf numFmtId="0" fontId="6" fillId="0" borderId="0" xfId="0" applyFont="1" applyAlignment="1">
      <alignment/>
    </xf>
    <xf numFmtId="0" fontId="0" fillId="0" borderId="0" xfId="54" applyBorder="1" applyAlignment="1">
      <alignment/>
      <protection/>
    </xf>
    <xf numFmtId="0" fontId="0" fillId="0" borderId="13" xfId="54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0" fillId="0" borderId="14" xfId="54" applyBorder="1" applyAlignment="1">
      <alignment horizontal="center"/>
      <protection/>
    </xf>
    <xf numFmtId="0" fontId="0" fillId="0" borderId="0" xfId="54" applyAlignment="1">
      <alignment horizontal="center"/>
      <protection/>
    </xf>
    <xf numFmtId="0" fontId="12" fillId="0" borderId="0" xfId="54" applyFont="1">
      <alignment/>
      <protection/>
    </xf>
    <xf numFmtId="0" fontId="4" fillId="0" borderId="0" xfId="54" applyFont="1">
      <alignment/>
      <protection/>
    </xf>
    <xf numFmtId="0" fontId="13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0" fontId="8" fillId="0" borderId="16" xfId="54" applyFont="1" applyBorder="1" applyAlignment="1">
      <alignment horizontal="center"/>
      <protection/>
    </xf>
    <xf numFmtId="0" fontId="9" fillId="0" borderId="0" xfId="54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14" fontId="6" fillId="0" borderId="0" xfId="54" applyNumberFormat="1" applyFont="1" applyAlignment="1">
      <alignment horizontal="center"/>
      <protection/>
    </xf>
    <xf numFmtId="0" fontId="0" fillId="0" borderId="0" xfId="54" applyAlignment="1">
      <alignment horizontal="center"/>
      <protection/>
    </xf>
    <xf numFmtId="0" fontId="52" fillId="0" borderId="10" xfId="54" applyFont="1" applyBorder="1" applyAlignment="1">
      <alignment horizontal="center"/>
      <protection/>
    </xf>
    <xf numFmtId="0" fontId="52" fillId="0" borderId="11" xfId="54" applyFont="1" applyBorder="1" applyAlignment="1">
      <alignment horizontal="center"/>
      <protection/>
    </xf>
    <xf numFmtId="0" fontId="52" fillId="0" borderId="12" xfId="54" applyFont="1" applyBorder="1" applyAlignment="1">
      <alignment horizontal="center"/>
      <protection/>
    </xf>
    <xf numFmtId="0" fontId="53" fillId="0" borderId="0" xfId="54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4</xdr:col>
      <xdr:colOff>104775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66675" y="57150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0</xdr:row>
      <xdr:rowOff>66675</xdr:rowOff>
    </xdr:from>
    <xdr:to>
      <xdr:col>35</xdr:col>
      <xdr:colOff>114300</xdr:colOff>
      <xdr:row>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5724525" y="66675"/>
          <a:ext cx="771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3-2014\kal%20gewestelijke%20voorronde%202013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"/>
      <sheetName val="GV 3vrijKB"/>
      <sheetName val="GV 1vrijKB"/>
      <sheetName val="GV 1bandKB"/>
      <sheetName val="GV 4VRIJ MG "/>
      <sheetName val="GV 3VRIJ MG"/>
      <sheetName val="GV 2VRIJ MG "/>
      <sheetName val="GV 2 KADER kB "/>
      <sheetName val="GV 5 KADER MB "/>
      <sheetName val="GV 4 KADER MB"/>
      <sheetName val="GV 3KADER MB"/>
      <sheetName val="GV 2 KADER MB"/>
      <sheetName val="GV 2 BAND MB "/>
      <sheetName val="leden"/>
      <sheetName val="Blad2"/>
      <sheetName val="Blad3"/>
    </sheetNames>
    <sheetDataSet>
      <sheetData sheetId="13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tabSelected="1" zoomScalePageLayoutView="0" workbookViewId="0" topLeftCell="A1">
      <selection activeCell="Y19" sqref="Y19"/>
    </sheetView>
  </sheetViews>
  <sheetFormatPr defaultColWidth="2.7109375" defaultRowHeight="12.75"/>
  <cols>
    <col min="1" max="23" width="2.7109375" style="4" customWidth="1"/>
    <col min="24" max="24" width="3.421875" style="4" customWidth="1"/>
    <col min="25" max="16384" width="2.7109375" style="4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>
      <c r="A2" s="5"/>
      <c r="B2" s="6"/>
      <c r="C2" s="6"/>
      <c r="D2" s="6"/>
      <c r="E2" s="6"/>
      <c r="F2" s="41" t="s">
        <v>0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6"/>
      <c r="AG2" s="6"/>
      <c r="AH2" s="6"/>
      <c r="AI2" s="6"/>
      <c r="AJ2" s="7"/>
    </row>
    <row r="3" spans="1:36" ht="12.75">
      <c r="A3" s="5"/>
      <c r="B3" s="6"/>
      <c r="C3" s="6"/>
      <c r="D3" s="6"/>
      <c r="E3" s="6"/>
      <c r="F3" s="42" t="s">
        <v>1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6"/>
      <c r="AG3" s="6"/>
      <c r="AH3" s="6"/>
      <c r="AI3" s="6"/>
      <c r="AJ3" s="7"/>
    </row>
    <row r="4" spans="1:36" ht="12.75">
      <c r="A4" s="5"/>
      <c r="B4" s="6"/>
      <c r="C4" s="6"/>
      <c r="D4" s="6"/>
      <c r="E4" s="6"/>
      <c r="F4" s="43" t="s">
        <v>2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6"/>
      <c r="AG4" s="6"/>
      <c r="AH4" s="6"/>
      <c r="AI4" s="6"/>
      <c r="AJ4" s="7"/>
    </row>
    <row r="5" spans="1:36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</row>
    <row r="6" spans="1:36" ht="16.5" customHeight="1">
      <c r="A6" s="8"/>
      <c r="B6" s="9"/>
      <c r="C6" s="9"/>
      <c r="D6" s="9"/>
      <c r="E6" s="9"/>
      <c r="F6" s="10" t="s">
        <v>3</v>
      </c>
      <c r="G6" s="11"/>
      <c r="H6" s="12"/>
      <c r="I6" s="13"/>
      <c r="J6" s="14"/>
      <c r="K6" s="15"/>
      <c r="L6" s="15"/>
      <c r="M6" s="11"/>
      <c r="N6" s="16"/>
      <c r="O6" s="11"/>
      <c r="P6" s="15"/>
      <c r="Q6" s="15"/>
      <c r="R6" s="15"/>
      <c r="S6" s="9"/>
      <c r="T6" s="9"/>
      <c r="U6" s="44" t="s">
        <v>4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9"/>
      <c r="AG6" s="9"/>
      <c r="AH6" s="9"/>
      <c r="AI6" s="9"/>
      <c r="AJ6" s="17"/>
    </row>
    <row r="7" spans="1:36" ht="16.5" customHeight="1">
      <c r="A7" s="6"/>
      <c r="B7" s="6"/>
      <c r="C7" s="6"/>
      <c r="D7" s="6"/>
      <c r="E7" s="6"/>
      <c r="F7" s="18"/>
      <c r="G7" s="19"/>
      <c r="H7" s="20"/>
      <c r="I7" s="21"/>
      <c r="J7" s="22"/>
      <c r="K7" s="23"/>
      <c r="L7" s="23"/>
      <c r="M7" s="19"/>
      <c r="N7" s="24"/>
      <c r="O7" s="19"/>
      <c r="P7" s="23"/>
      <c r="Q7" s="23"/>
      <c r="R7" s="23"/>
      <c r="S7" s="6"/>
      <c r="T7" s="6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6"/>
      <c r="AG7" s="6"/>
      <c r="AH7" s="6"/>
      <c r="AI7" s="6"/>
      <c r="AJ7" s="6"/>
    </row>
    <row r="9" spans="1:36" ht="18">
      <c r="A9" s="45" t="s">
        <v>24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</row>
    <row r="10" spans="1:36" ht="9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</row>
    <row r="11" spans="1:2" ht="12.75">
      <c r="A11" s="27" t="s">
        <v>5</v>
      </c>
      <c r="B11" s="28"/>
    </row>
    <row r="13" spans="2:16" ht="12.75">
      <c r="B13" s="29" t="s">
        <v>6</v>
      </c>
      <c r="P13" s="29" t="s">
        <v>7</v>
      </c>
    </row>
    <row r="15" spans="1:38" ht="12.75">
      <c r="A15" s="4">
        <v>1</v>
      </c>
      <c r="B15" s="30" t="str">
        <f>VLOOKUP(J15,'[1]leden'!A:B,2,FALSE)</f>
        <v>DE SCHEPPER Patrick</v>
      </c>
      <c r="C15" s="30"/>
      <c r="D15" s="30"/>
      <c r="E15" s="30"/>
      <c r="F15" s="30"/>
      <c r="G15" s="30"/>
      <c r="H15" s="30"/>
      <c r="I15" s="30"/>
      <c r="J15" s="46" t="s">
        <v>8</v>
      </c>
      <c r="K15" s="46"/>
      <c r="L15" s="30"/>
      <c r="M15" s="30" t="str">
        <f>VLOOKUP(J15,'[1]leden'!A:C,3,FALSE)</f>
        <v>WM</v>
      </c>
      <c r="P15" s="49" t="s">
        <v>23</v>
      </c>
      <c r="Q15" s="50"/>
      <c r="R15" s="50"/>
      <c r="S15" s="50"/>
      <c r="T15" s="50"/>
      <c r="U15" s="50"/>
      <c r="V15" s="50"/>
      <c r="W15" s="50"/>
      <c r="X15" s="50"/>
      <c r="Y15" s="50"/>
      <c r="Z15" s="51"/>
      <c r="AA15" s="52"/>
      <c r="AB15" s="49" t="s">
        <v>22</v>
      </c>
      <c r="AC15" s="50"/>
      <c r="AD15" s="50"/>
      <c r="AE15" s="50"/>
      <c r="AF15" s="50"/>
      <c r="AG15" s="50"/>
      <c r="AH15" s="50"/>
      <c r="AI15" s="50"/>
      <c r="AJ15" s="50"/>
      <c r="AK15" s="50"/>
      <c r="AL15" s="51"/>
    </row>
    <row r="16" spans="1:38" ht="12.75">
      <c r="A16" s="4">
        <v>2</v>
      </c>
      <c r="B16" s="30" t="str">
        <f>VLOOKUP(J16,'[1]leden'!A:B,2,FALSE)</f>
        <v>D'HONT Steven</v>
      </c>
      <c r="C16" s="30"/>
      <c r="D16" s="30"/>
      <c r="E16" s="30"/>
      <c r="F16" s="30"/>
      <c r="G16" s="30"/>
      <c r="H16" s="30"/>
      <c r="I16" s="30"/>
      <c r="J16" s="46">
        <v>4147</v>
      </c>
      <c r="K16" s="46"/>
      <c r="L16" s="30"/>
      <c r="M16" s="30" t="str">
        <f>VLOOKUP(J16,'[1]leden'!A:C,3,FALSE)</f>
        <v>K.Br</v>
      </c>
      <c r="P16" s="5"/>
      <c r="Q16" s="6"/>
      <c r="R16" s="6"/>
      <c r="S16" s="6"/>
      <c r="T16" s="6"/>
      <c r="U16" s="6"/>
      <c r="V16" s="6"/>
      <c r="W16" s="6"/>
      <c r="X16" s="6"/>
      <c r="Y16" s="6"/>
      <c r="Z16" s="7"/>
      <c r="AB16" s="5"/>
      <c r="AF16" s="31"/>
      <c r="AJ16" s="6"/>
      <c r="AK16" s="6"/>
      <c r="AL16" s="7"/>
    </row>
    <row r="17" spans="1:38" ht="12.75">
      <c r="A17" s="4">
        <v>3</v>
      </c>
      <c r="B17" s="30" t="str">
        <f>VLOOKUP(J17,'[1]leden'!A:B,2,FALSE)</f>
        <v>MOSTREY Peter</v>
      </c>
      <c r="C17" s="30"/>
      <c r="D17" s="30"/>
      <c r="E17" s="30"/>
      <c r="F17" s="30"/>
      <c r="G17" s="30"/>
      <c r="H17" s="30"/>
      <c r="I17" s="30"/>
      <c r="J17" s="46">
        <v>4693</v>
      </c>
      <c r="K17" s="46"/>
      <c r="L17" s="30"/>
      <c r="M17" s="30" t="str">
        <f>VLOOKUP(J17,'[1]leden'!A:C,3,FALSE)</f>
        <v>DOS</v>
      </c>
      <c r="P17" s="32">
        <v>1</v>
      </c>
      <c r="Q17" s="33" t="s">
        <v>9</v>
      </c>
      <c r="R17" s="33">
        <v>4</v>
      </c>
      <c r="T17" s="33">
        <v>2</v>
      </c>
      <c r="U17" s="33" t="s">
        <v>9</v>
      </c>
      <c r="V17" s="33">
        <v>5</v>
      </c>
      <c r="X17" s="33">
        <v>3</v>
      </c>
      <c r="Y17" s="33" t="s">
        <v>9</v>
      </c>
      <c r="Z17" s="34">
        <v>6</v>
      </c>
      <c r="AB17" s="5">
        <v>1</v>
      </c>
      <c r="AC17" s="33" t="s">
        <v>9</v>
      </c>
      <c r="AD17" s="33">
        <v>5</v>
      </c>
      <c r="AE17" s="33"/>
      <c r="AF17" s="33">
        <v>2</v>
      </c>
      <c r="AG17" s="33" t="s">
        <v>9</v>
      </c>
      <c r="AH17" s="33">
        <v>4</v>
      </c>
      <c r="AI17" s="33"/>
      <c r="AJ17" s="6">
        <v>3</v>
      </c>
      <c r="AK17" s="6" t="s">
        <v>9</v>
      </c>
      <c r="AL17" s="7">
        <v>7</v>
      </c>
    </row>
    <row r="18" spans="1:38" ht="12.75">
      <c r="A18" s="4">
        <v>4</v>
      </c>
      <c r="B18" s="30" t="str">
        <f>VLOOKUP(J18,'[1]leden'!A:B,2,FALSE)</f>
        <v>van HANEGEM Nico</v>
      </c>
      <c r="C18" s="30"/>
      <c r="D18" s="30"/>
      <c r="E18" s="30"/>
      <c r="F18" s="30"/>
      <c r="G18" s="30"/>
      <c r="H18" s="30"/>
      <c r="I18" s="30"/>
      <c r="J18" s="46">
        <v>4528</v>
      </c>
      <c r="K18" s="46"/>
      <c r="L18" s="30"/>
      <c r="M18" s="30" t="str">
        <f>VLOOKUP(J18,'[1]leden'!A:C,3,FALSE)</f>
        <v>GS</v>
      </c>
      <c r="P18" s="5">
        <v>5</v>
      </c>
      <c r="Q18" s="33" t="s">
        <v>9</v>
      </c>
      <c r="R18" s="33">
        <v>6</v>
      </c>
      <c r="S18" s="33"/>
      <c r="T18" s="33">
        <v>3</v>
      </c>
      <c r="U18" s="33" t="s">
        <v>9</v>
      </c>
      <c r="V18" s="33">
        <v>4</v>
      </c>
      <c r="X18" s="33">
        <v>1</v>
      </c>
      <c r="Y18" s="6" t="s">
        <v>9</v>
      </c>
      <c r="Z18" s="7">
        <v>7</v>
      </c>
      <c r="AB18" s="5">
        <v>4</v>
      </c>
      <c r="AC18" s="33" t="s">
        <v>9</v>
      </c>
      <c r="AD18" s="33">
        <v>7</v>
      </c>
      <c r="AE18" s="33"/>
      <c r="AF18" s="33">
        <v>3</v>
      </c>
      <c r="AG18" s="33" t="s">
        <v>9</v>
      </c>
      <c r="AH18" s="33">
        <v>5</v>
      </c>
      <c r="AI18" s="33"/>
      <c r="AJ18" s="6">
        <v>2</v>
      </c>
      <c r="AK18" s="6" t="s">
        <v>9</v>
      </c>
      <c r="AL18" s="7">
        <v>6</v>
      </c>
    </row>
    <row r="19" spans="1:38" ht="12.75">
      <c r="A19" s="4">
        <v>5</v>
      </c>
      <c r="B19" s="30" t="str">
        <f>VLOOKUP(J19,'[1]leden'!A:B,2,FALSE)</f>
        <v>HEYNDRICKX Vik</v>
      </c>
      <c r="J19" s="48">
        <v>8661</v>
      </c>
      <c r="K19" s="48"/>
      <c r="M19" s="30" t="str">
        <f>VLOOKUP(J19,'[1]leden'!A:C,3,FALSE)</f>
        <v>K.BCAW</v>
      </c>
      <c r="P19" s="5">
        <v>2</v>
      </c>
      <c r="Q19" s="33" t="s">
        <v>9</v>
      </c>
      <c r="R19" s="33">
        <v>7</v>
      </c>
      <c r="S19" s="33"/>
      <c r="T19" s="33"/>
      <c r="U19" s="33"/>
      <c r="V19" s="33"/>
      <c r="W19" s="33"/>
      <c r="X19" s="33"/>
      <c r="Y19" s="6"/>
      <c r="Z19" s="7"/>
      <c r="AB19" s="5"/>
      <c r="AC19" s="33"/>
      <c r="AD19" s="33"/>
      <c r="AE19" s="33"/>
      <c r="AF19" s="33">
        <v>1</v>
      </c>
      <c r="AG19" s="33" t="s">
        <v>9</v>
      </c>
      <c r="AH19" s="33">
        <v>6</v>
      </c>
      <c r="AI19" s="33"/>
      <c r="AJ19" s="6"/>
      <c r="AK19" s="6"/>
      <c r="AL19" s="7"/>
    </row>
    <row r="20" spans="1:38" ht="12.75">
      <c r="A20" s="4">
        <v>6</v>
      </c>
      <c r="B20" s="30" t="str">
        <f>VLOOKUP(J20,'[1]leden'!A:B,2,FALSE)</f>
        <v>DE HERTOG Ives</v>
      </c>
      <c r="C20" s="30"/>
      <c r="D20" s="30"/>
      <c r="E20" s="30"/>
      <c r="F20" s="30"/>
      <c r="G20" s="30"/>
      <c r="H20" s="30"/>
      <c r="I20" s="30"/>
      <c r="J20" s="46">
        <v>4305</v>
      </c>
      <c r="K20" s="46"/>
      <c r="L20" s="30"/>
      <c r="M20" s="30" t="str">
        <f>VLOOKUP(J20,'[1]leden'!A:C,3,FALSE)</f>
        <v>K.OH</v>
      </c>
      <c r="P20" s="8"/>
      <c r="Q20" s="9"/>
      <c r="R20" s="9"/>
      <c r="S20" s="9"/>
      <c r="T20" s="9"/>
      <c r="U20" s="9"/>
      <c r="V20" s="9"/>
      <c r="W20" s="9"/>
      <c r="X20" s="9"/>
      <c r="Y20" s="9"/>
      <c r="Z20" s="17"/>
      <c r="AB20" s="8"/>
      <c r="AC20" s="9"/>
      <c r="AD20" s="9"/>
      <c r="AE20" s="9"/>
      <c r="AF20" s="9"/>
      <c r="AG20" s="9"/>
      <c r="AH20" s="9"/>
      <c r="AI20" s="9"/>
      <c r="AJ20" s="9"/>
      <c r="AK20" s="9"/>
      <c r="AL20" s="17"/>
    </row>
    <row r="21" spans="1:35" ht="12.75">
      <c r="A21" s="4">
        <v>7</v>
      </c>
      <c r="B21" s="30" t="str">
        <f>VLOOKUP(J21,'[1]leden'!A:B,2,FALSE)</f>
        <v>DE WITTE Jeffrey</v>
      </c>
      <c r="J21" s="46">
        <v>6489</v>
      </c>
      <c r="K21" s="46"/>
      <c r="M21" s="30" t="str">
        <f>VLOOKUP(J21,'[1]leden'!A:C,3,FALSE)</f>
        <v>BCKS</v>
      </c>
      <c r="P21" s="6"/>
      <c r="Q21" s="33"/>
      <c r="R21" s="33"/>
      <c r="S21" s="33"/>
      <c r="T21" s="33"/>
      <c r="U21" s="33"/>
      <c r="V21" s="33"/>
      <c r="W21" s="33"/>
      <c r="X21" s="33"/>
      <c r="AA21" s="6"/>
      <c r="AB21" s="33"/>
      <c r="AC21" s="33"/>
      <c r="AD21" s="33"/>
      <c r="AE21" s="33"/>
      <c r="AF21" s="33"/>
      <c r="AG21" s="33"/>
      <c r="AH21" s="33"/>
      <c r="AI21" s="6"/>
    </row>
    <row r="24" spans="2:35" ht="14.25">
      <c r="B24" s="36"/>
      <c r="P24" s="6"/>
      <c r="Q24" s="33"/>
      <c r="R24" s="33"/>
      <c r="S24" s="33"/>
      <c r="T24" s="33"/>
      <c r="U24" s="33"/>
      <c r="V24" s="33"/>
      <c r="W24" s="33"/>
      <c r="X24" s="33"/>
      <c r="AA24" s="6"/>
      <c r="AB24" s="33"/>
      <c r="AC24" s="33"/>
      <c r="AD24" s="33"/>
      <c r="AE24" s="33"/>
      <c r="AF24" s="33"/>
      <c r="AG24" s="33"/>
      <c r="AH24" s="33"/>
      <c r="AI24" s="6"/>
    </row>
    <row r="25" spans="1:35" ht="12.75">
      <c r="A25" s="4" t="s">
        <v>10</v>
      </c>
      <c r="B25" s="37" t="s">
        <v>11</v>
      </c>
      <c r="P25" s="6"/>
      <c r="Q25" s="33"/>
      <c r="R25" s="33"/>
      <c r="S25" s="33"/>
      <c r="T25" s="33"/>
      <c r="U25" s="33"/>
      <c r="V25" s="33"/>
      <c r="W25" s="33"/>
      <c r="X25" s="33"/>
      <c r="AA25" s="6"/>
      <c r="AB25" s="33"/>
      <c r="AC25" s="33"/>
      <c r="AD25" s="33"/>
      <c r="AE25" s="33"/>
      <c r="AF25" s="33"/>
      <c r="AG25" s="33"/>
      <c r="AH25" s="33"/>
      <c r="AI25" s="6"/>
    </row>
    <row r="27" spans="1:12" ht="12.75">
      <c r="A27" s="4" t="s">
        <v>10</v>
      </c>
      <c r="B27" s="37" t="s">
        <v>12</v>
      </c>
      <c r="G27" s="4" t="s">
        <v>13</v>
      </c>
      <c r="H27" s="35"/>
      <c r="I27" s="28"/>
      <c r="L27" s="28"/>
    </row>
    <row r="28" spans="2:12" ht="12.75">
      <c r="B28" s="28"/>
      <c r="G28" s="4" t="s">
        <v>14</v>
      </c>
      <c r="H28" s="35"/>
      <c r="I28" s="28"/>
      <c r="L28" s="28"/>
    </row>
    <row r="29" spans="2:10" ht="12.75">
      <c r="B29" s="28"/>
      <c r="D29" s="35"/>
      <c r="E29" s="28"/>
      <c r="H29" s="28"/>
      <c r="J29" s="28"/>
    </row>
    <row r="30" spans="1:10" ht="12.75">
      <c r="A30" s="4" t="s">
        <v>10</v>
      </c>
      <c r="B30" s="38" t="s">
        <v>15</v>
      </c>
      <c r="D30" s="35"/>
      <c r="E30" s="28"/>
      <c r="H30" s="28"/>
      <c r="J30" s="28"/>
    </row>
    <row r="31" spans="2:10" ht="12.75">
      <c r="B31" s="28"/>
      <c r="D31" s="35"/>
      <c r="E31" s="28"/>
      <c r="H31" s="28"/>
      <c r="J31" s="28"/>
    </row>
    <row r="32" spans="2:10" ht="12.75">
      <c r="B32" s="28"/>
      <c r="D32" s="35"/>
      <c r="E32" s="28"/>
      <c r="H32" s="28"/>
      <c r="J32" s="28"/>
    </row>
    <row r="33" spans="1:10" ht="12.75">
      <c r="A33" s="4" t="s">
        <v>10</v>
      </c>
      <c r="B33" s="38" t="s">
        <v>21</v>
      </c>
      <c r="C33" s="39"/>
      <c r="D33" s="40"/>
      <c r="E33" s="28"/>
      <c r="F33" s="39"/>
      <c r="G33" s="39"/>
      <c r="H33" s="28"/>
      <c r="J33" s="28"/>
    </row>
    <row r="34" spans="2:10" ht="12.75">
      <c r="B34" s="28"/>
      <c r="D34" s="35"/>
      <c r="E34" s="28"/>
      <c r="H34" s="28"/>
      <c r="J34" s="28"/>
    </row>
    <row r="35" spans="1:10" ht="12.75">
      <c r="A35" s="4" t="s">
        <v>10</v>
      </c>
      <c r="B35" s="30" t="s">
        <v>16</v>
      </c>
      <c r="D35" s="35"/>
      <c r="E35" s="28"/>
      <c r="H35" s="28"/>
      <c r="J35" s="28"/>
    </row>
    <row r="36" spans="2:10" ht="12.75">
      <c r="B36" s="28"/>
      <c r="D36" s="35"/>
      <c r="E36" s="28"/>
      <c r="H36" s="28"/>
      <c r="J36" s="28"/>
    </row>
    <row r="37" spans="1:10" ht="12.75">
      <c r="A37" s="4" t="s">
        <v>10</v>
      </c>
      <c r="B37" s="28" t="s">
        <v>17</v>
      </c>
      <c r="D37" s="35"/>
      <c r="E37" s="28"/>
      <c r="H37" s="28"/>
      <c r="J37" s="28"/>
    </row>
    <row r="38" spans="2:10" ht="12.75">
      <c r="B38" s="28" t="s">
        <v>18</v>
      </c>
      <c r="D38" s="35"/>
      <c r="E38" s="28"/>
      <c r="H38" s="28"/>
      <c r="J38" s="28"/>
    </row>
    <row r="40" spans="4:25" ht="12.75">
      <c r="D40" s="47">
        <f ca="1">TODAY()</f>
        <v>41574</v>
      </c>
      <c r="E40" s="47"/>
      <c r="F40" s="47"/>
      <c r="G40" s="47"/>
      <c r="H40" s="47"/>
      <c r="I40" s="47"/>
      <c r="J40" s="47"/>
      <c r="Y40" s="28" t="s">
        <v>19</v>
      </c>
    </row>
    <row r="41" spans="4:25" ht="12.75">
      <c r="D41" s="28"/>
      <c r="F41" s="35"/>
      <c r="G41" s="28"/>
      <c r="Y41" s="28" t="s">
        <v>20</v>
      </c>
    </row>
  </sheetData>
  <sheetProtection/>
  <mergeCells count="15">
    <mergeCell ref="D40:J40"/>
    <mergeCell ref="J16:K16"/>
    <mergeCell ref="J17:K17"/>
    <mergeCell ref="J18:K18"/>
    <mergeCell ref="J19:K19"/>
    <mergeCell ref="J20:K20"/>
    <mergeCell ref="J21:K21"/>
    <mergeCell ref="F2:AE2"/>
    <mergeCell ref="F3:AE3"/>
    <mergeCell ref="F4:AE4"/>
    <mergeCell ref="U6:AE6"/>
    <mergeCell ref="A9:AJ9"/>
    <mergeCell ref="J15:K15"/>
    <mergeCell ref="P15:Z15"/>
    <mergeCell ref="AB15:AL15"/>
  </mergeCells>
  <printOptions/>
  <pageMargins left="0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2013-10-18T07:16:14Z</dcterms:created>
  <dcterms:modified xsi:type="dcterms:W3CDTF">2013-10-27T08:36:30Z</dcterms:modified>
  <cp:category/>
  <cp:version/>
  <cp:contentType/>
  <cp:contentStatus/>
</cp:coreProperties>
</file>