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V 5 KADER MB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9" i="1" l="1"/>
  <c r="M29" i="1"/>
  <c r="D48" i="1" l="1"/>
  <c r="M28" i="1"/>
  <c r="B28" i="1"/>
  <c r="M27" i="1"/>
  <c r="B27" i="1"/>
  <c r="M26" i="1"/>
  <c r="B26" i="1"/>
  <c r="M17" i="1"/>
  <c r="B17" i="1"/>
  <c r="M16" i="1"/>
  <c r="B16" i="1"/>
  <c r="M15" i="1"/>
  <c r="B15" i="1"/>
</calcChain>
</file>

<file path=xl/sharedStrings.xml><?xml version="1.0" encoding="utf-8"?>
<sst xmlns="http://schemas.openxmlformats.org/spreadsheetml/2006/main" count="69" uniqueCount="32">
  <si>
    <t xml:space="preserve">    KONINKLIJKE BELGISCHE BILJARTBOND</t>
  </si>
  <si>
    <t>Gewest  Beide Vlaanderen</t>
  </si>
  <si>
    <t>sportjaar : 2014 - 2015</t>
  </si>
  <si>
    <t>KAMPIOENSCHAP van BELGIE</t>
  </si>
  <si>
    <t>5° KLASSE KADER MB</t>
  </si>
  <si>
    <t xml:space="preserve">POULE A : in </t>
  </si>
  <si>
    <t>DEELNEMERS</t>
  </si>
  <si>
    <t>ROOSTER</t>
  </si>
  <si>
    <t>za, 22  nov  2014 om 14u00</t>
  </si>
  <si>
    <t>zo, 23 nov  2014 om 14u00</t>
  </si>
  <si>
    <t>-</t>
  </si>
  <si>
    <t>V1</t>
  </si>
  <si>
    <t>V2</t>
  </si>
  <si>
    <t>W1</t>
  </si>
  <si>
    <t>W2</t>
  </si>
  <si>
    <t>na klassement</t>
  </si>
  <si>
    <t>POULE B : in INGELMUNSTER B.A. - Bollewerpstraat,92a - 8770 Ingelmunster  095/ 21 65 01</t>
  </si>
  <si>
    <t>*</t>
  </si>
  <si>
    <t>Te spelen punten :  50</t>
  </si>
  <si>
    <t xml:space="preserve">Klassement : </t>
  </si>
  <si>
    <r>
      <t xml:space="preserve">1. Wedstrijdpunten met minimum gemiddelde van </t>
    </r>
    <r>
      <rPr>
        <b/>
        <sz val="10"/>
        <rFont val="Arial"/>
        <family val="2"/>
      </rPr>
      <t xml:space="preserve"> 2</t>
    </r>
  </si>
  <si>
    <t>2. Wedstrijdpunten onder het minimum gemiddelde.</t>
  </si>
  <si>
    <r>
      <t>PLAATSEN ZICH VOOR DE GEWESTFINALE</t>
    </r>
    <r>
      <rPr>
        <sz val="9"/>
        <rFont val="Arial"/>
        <family val="2"/>
      </rPr>
      <t xml:space="preserve"> :  de winnaar  en de tweede van elke poule </t>
    </r>
  </si>
  <si>
    <t>gemiddelde.</t>
  </si>
  <si>
    <r>
      <t>DATUM GEWESTFINALE</t>
    </r>
    <r>
      <rPr>
        <sz val="8"/>
        <rFont val="Arial"/>
        <family val="2"/>
      </rPr>
      <t xml:space="preserve"> :</t>
    </r>
    <r>
      <rPr>
        <b/>
        <sz val="8"/>
        <rFont val="Arial"/>
        <family val="2"/>
      </rPr>
      <t xml:space="preserve"> 20 en 21 december  2014 </t>
    </r>
    <r>
      <rPr>
        <sz val="8"/>
        <rFont val="Arial"/>
        <family val="2"/>
      </rPr>
      <t xml:space="preserve"> in district BRUGGE ( indien er zich een speler van het district BRUGGE kan plaatsen.</t>
    </r>
  </si>
  <si>
    <t>De SPELERS zullen hun kalender ontvangen via hun clubsportbestuurder of diens afgevaardigde</t>
  </si>
  <si>
    <r>
      <t xml:space="preserve">Laatste speeldag </t>
    </r>
    <r>
      <rPr>
        <b/>
        <sz val="9"/>
        <rFont val="Arial"/>
        <family val="2"/>
      </rPr>
      <t>22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v</t>
    </r>
    <r>
      <rPr>
        <b/>
        <sz val="9"/>
        <rFont val="Arial"/>
        <family val="2"/>
      </rPr>
      <t>ember 2013</t>
    </r>
    <r>
      <rPr>
        <sz val="9"/>
        <rFont val="Arial"/>
        <family val="2"/>
      </rPr>
      <t xml:space="preserve"> - Wedstrijdbladen onmiddellijk aan VERBEKEN ALBERT - Aannemersstraat,</t>
    </r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</si>
  <si>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</si>
  <si>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</si>
  <si>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</si>
  <si>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t xml:space="preserve">K.BC ARGOS - Antwerpsesteenweg, 550  9040  Gent   Tel: 08/228 19 38       </t>
  </si>
  <si>
    <r>
      <rPr>
        <b/>
        <sz val="14"/>
        <color rgb="FF0070C0"/>
        <rFont val="Arial"/>
        <family val="2"/>
      </rPr>
      <t>GEWIJZIGDE KALENDER</t>
    </r>
    <r>
      <rPr>
        <b/>
        <sz val="14"/>
        <rFont val="Arial"/>
        <family val="2"/>
      </rPr>
      <t xml:space="preserve"> : GEWESTELIJKE   VOORWEDSTRIJDEN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</si>
</sst>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4"/>
      <name val="Arial"/>
      <family val="2"/>
    </font>
    <font>
      <b/>
      <i/>
      <sz val="10"/>
      <color indexed="62"/>
      <name val="Arial"/>
      <family val="2"/>
    </font>
    <font>
      <b/>
      <i/>
      <sz val="10"/>
      <color theme="3" tint="-0.249977111117893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7" xfId="0" applyFont="1" applyBorder="1"/>
    <xf numFmtId="0" fontId="3" fillId="0" borderId="7" xfId="0" applyFont="1" applyBorder="1"/>
    <xf numFmtId="0" fontId="0" fillId="0" borderId="8" xfId="0" applyBorder="1"/>
    <xf numFmtId="0" fontId="9" fillId="0" borderId="0" xfId="0" applyFont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7" fillId="0" borderId="4" xfId="1" applyBorder="1"/>
    <xf numFmtId="0" fontId="7" fillId="0" borderId="0" xfId="1" applyBorder="1" applyAlignment="1">
      <alignment horizontal="center"/>
    </xf>
    <xf numFmtId="0" fontId="7" fillId="0" borderId="5" xfId="1" applyBorder="1" applyAlignment="1">
      <alignment horizontal="center"/>
    </xf>
    <xf numFmtId="0" fontId="7" fillId="0" borderId="0" xfId="1"/>
    <xf numFmtId="0" fontId="7" fillId="0" borderId="5" xfId="1" applyBorder="1"/>
    <xf numFmtId="0" fontId="15" fillId="0" borderId="0" xfId="0" applyFont="1" applyBorder="1" applyAlignment="1">
      <alignment horizontal="center"/>
    </xf>
    <xf numFmtId="0" fontId="7" fillId="0" borderId="0" xfId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6" xfId="1" applyBorder="1"/>
    <xf numFmtId="0" fontId="7" fillId="0" borderId="7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0" borderId="8" xfId="1" applyBorder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center"/>
    </xf>
    <xf numFmtId="0" fontId="5" fillId="0" borderId="0" xfId="1" applyFont="1"/>
    <xf numFmtId="0" fontId="7" fillId="0" borderId="0" xfId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1" applyBorder="1" applyAlignment="1">
      <alignment horizontal="center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/>
    </xf>
    <xf numFmtId="0" fontId="21" fillId="0" borderId="0" xfId="1" applyFont="1" applyBorder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4</xdr:col>
      <xdr:colOff>95250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66675"/>
          <a:ext cx="752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9525</xdr:rowOff>
    </xdr:from>
    <xdr:to>
      <xdr:col>35</xdr:col>
      <xdr:colOff>161925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724525" y="9525"/>
          <a:ext cx="8191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workbookViewId="0">
      <selection activeCell="AB31" sqref="AB31"/>
    </sheetView>
  </sheetViews>
  <sheetFormatPr defaultColWidth="2.7109375" defaultRowHeight="12.75" x14ac:dyDescent="0.2"/>
  <cols>
    <col min="1" max="23" width="2.7109375" customWidth="1"/>
    <col min="24" max="24" width="3.42578125" customWidth="1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ht="20.25" x14ac:dyDescent="0.3">
      <c r="A2" s="4"/>
      <c r="B2" s="5"/>
      <c r="C2" s="5"/>
      <c r="D2" s="5"/>
      <c r="E2" s="5"/>
      <c r="F2" s="46" t="s">
        <v>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5"/>
      <c r="AG2" s="5"/>
      <c r="AH2" s="5"/>
      <c r="AI2" s="5"/>
      <c r="AJ2" s="6"/>
    </row>
    <row r="3" spans="1:36" x14ac:dyDescent="0.2">
      <c r="A3" s="4"/>
      <c r="B3" s="5"/>
      <c r="C3" s="5"/>
      <c r="D3" s="5"/>
      <c r="E3" s="5"/>
      <c r="F3" s="47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5"/>
      <c r="AG3" s="5"/>
      <c r="AH3" s="5"/>
      <c r="AI3" s="5"/>
      <c r="AJ3" s="6"/>
    </row>
    <row r="4" spans="1:36" x14ac:dyDescent="0.2">
      <c r="A4" s="4"/>
      <c r="B4" s="5"/>
      <c r="C4" s="5"/>
      <c r="D4" s="5"/>
      <c r="E4" s="5"/>
      <c r="F4" s="48" t="s">
        <v>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5"/>
      <c r="AG4" s="5"/>
      <c r="AH4" s="5"/>
      <c r="AI4" s="5"/>
      <c r="AJ4" s="6"/>
    </row>
    <row r="5" spans="1:36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6"/>
    </row>
    <row r="6" spans="1:36" ht="16.5" customHeight="1" x14ac:dyDescent="0.35">
      <c r="A6" s="7"/>
      <c r="B6" s="8"/>
      <c r="C6" s="8"/>
      <c r="D6" s="8"/>
      <c r="E6" s="8"/>
      <c r="F6" s="9" t="s">
        <v>3</v>
      </c>
      <c r="G6" s="10"/>
      <c r="H6" s="11"/>
      <c r="I6" s="12"/>
      <c r="J6" s="13"/>
      <c r="K6" s="14"/>
      <c r="L6" s="14"/>
      <c r="M6" s="10"/>
      <c r="N6" s="15"/>
      <c r="O6" s="10"/>
      <c r="P6" s="14"/>
      <c r="Q6" s="14"/>
      <c r="R6" s="14"/>
      <c r="S6" s="8"/>
      <c r="T6" s="8"/>
      <c r="U6" s="8"/>
      <c r="V6" s="49" t="s">
        <v>4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8"/>
      <c r="AH6" s="8"/>
      <c r="AI6" s="8"/>
      <c r="AJ6" s="16"/>
    </row>
    <row r="8" spans="1:36" ht="18" x14ac:dyDescent="0.25">
      <c r="A8" s="50" t="s">
        <v>31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6" ht="9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1" spans="1:36" x14ac:dyDescent="0.2">
      <c r="A11" s="18" t="s">
        <v>5</v>
      </c>
      <c r="B11" s="19"/>
      <c r="F11" s="20" t="s">
        <v>30</v>
      </c>
    </row>
    <row r="13" spans="1:36" x14ac:dyDescent="0.2">
      <c r="B13" s="21" t="s">
        <v>6</v>
      </c>
      <c r="P13" s="21" t="s">
        <v>7</v>
      </c>
    </row>
    <row r="15" spans="1:36" x14ac:dyDescent="0.2">
      <c r="A15">
        <v>1</v>
      </c>
      <c r="B15" s="19" t="str">
        <f>VLOOKUP(J15,[1]leden!A$1:B$65536,2,FALSE)</f>
        <v>VAN ACKER Johan</v>
      </c>
      <c r="C15" s="19"/>
      <c r="D15" s="19"/>
      <c r="E15" s="19"/>
      <c r="F15" s="19"/>
      <c r="G15" s="19"/>
      <c r="H15" s="19"/>
      <c r="I15" s="19"/>
      <c r="J15" s="45">
        <v>6713</v>
      </c>
      <c r="K15" s="45"/>
      <c r="L15" s="19"/>
      <c r="M15" s="19" t="str">
        <f>VLOOKUP(J15,[1]leden!A$1:C$65536,3,FALSE)</f>
        <v>BVG</v>
      </c>
      <c r="N15" s="19"/>
      <c r="O15" s="19"/>
      <c r="P15" s="51" t="s">
        <v>8</v>
      </c>
      <c r="Q15" s="52"/>
      <c r="R15" s="52"/>
      <c r="S15" s="52"/>
      <c r="T15" s="52"/>
      <c r="U15" s="52"/>
      <c r="V15" s="52"/>
      <c r="W15" s="52"/>
      <c r="X15" s="53"/>
      <c r="Y15" s="22"/>
      <c r="Z15" s="22"/>
      <c r="AA15" s="51" t="s">
        <v>9</v>
      </c>
      <c r="AB15" s="52"/>
      <c r="AC15" s="52"/>
      <c r="AD15" s="52"/>
      <c r="AE15" s="52"/>
      <c r="AF15" s="52"/>
      <c r="AG15" s="52"/>
      <c r="AH15" s="52"/>
      <c r="AI15" s="53"/>
    </row>
    <row r="16" spans="1:36" x14ac:dyDescent="0.2">
      <c r="A16">
        <v>2</v>
      </c>
      <c r="B16" s="19" t="str">
        <f>VLOOKUP(J16,[1]leden!A$1:B$65536,2,FALSE)</f>
        <v>BAELE Edmond</v>
      </c>
      <c r="C16" s="19"/>
      <c r="D16" s="19"/>
      <c r="E16" s="19"/>
      <c r="F16" s="19"/>
      <c r="G16" s="19"/>
      <c r="H16" s="19"/>
      <c r="I16" s="19"/>
      <c r="J16" s="45">
        <v>8897</v>
      </c>
      <c r="K16" s="45"/>
      <c r="L16" s="19"/>
      <c r="M16" s="19" t="str">
        <f>VLOOKUP(J16,[1]leden!A$1:C$65536,3,FALSE)</f>
        <v>K.BCAW</v>
      </c>
      <c r="N16" s="19"/>
      <c r="O16" s="19"/>
      <c r="P16" s="4"/>
      <c r="Q16" s="54"/>
      <c r="R16" s="54"/>
      <c r="S16" s="54"/>
      <c r="T16" s="5"/>
      <c r="U16" s="54"/>
      <c r="V16" s="54"/>
      <c r="W16" s="54"/>
      <c r="X16" s="6"/>
      <c r="AA16" s="4"/>
      <c r="AB16" s="54"/>
      <c r="AC16" s="54"/>
      <c r="AD16" s="54"/>
      <c r="AE16" s="5"/>
      <c r="AF16" s="54"/>
      <c r="AG16" s="54"/>
      <c r="AH16" s="54"/>
      <c r="AI16" s="6"/>
    </row>
    <row r="17" spans="1:35" x14ac:dyDescent="0.2">
      <c r="A17">
        <v>3</v>
      </c>
      <c r="B17" s="19" t="str">
        <f>VLOOKUP(J17,[1]leden!A$1:B$65536,2,FALSE)</f>
        <v>WERBROUCK Luc</v>
      </c>
      <c r="C17" s="19"/>
      <c r="D17" s="19"/>
      <c r="E17" s="19"/>
      <c r="F17" s="19"/>
      <c r="G17" s="19"/>
      <c r="H17" s="19"/>
      <c r="I17" s="19"/>
      <c r="J17" s="45">
        <v>4133</v>
      </c>
      <c r="K17" s="45"/>
      <c r="L17" s="19"/>
      <c r="M17" s="19" t="str">
        <f>VLOOKUP(J17,[1]leden!A$1:C$65536,3,FALSE)</f>
        <v>OS</v>
      </c>
      <c r="N17" s="19"/>
      <c r="O17" s="19"/>
      <c r="P17" s="23"/>
      <c r="Q17" s="24">
        <v>1</v>
      </c>
      <c r="R17" s="24" t="s">
        <v>10</v>
      </c>
      <c r="S17" s="24">
        <v>2</v>
      </c>
      <c r="T17" s="24"/>
      <c r="U17" s="24">
        <v>3</v>
      </c>
      <c r="V17" s="24" t="s">
        <v>10</v>
      </c>
      <c r="W17" s="24">
        <v>4</v>
      </c>
      <c r="X17" s="25"/>
      <c r="Y17" s="26"/>
      <c r="Z17" s="26"/>
      <c r="AA17" s="23"/>
      <c r="AB17" s="24" t="s">
        <v>11</v>
      </c>
      <c r="AC17" s="24" t="s">
        <v>10</v>
      </c>
      <c r="AD17" s="24" t="s">
        <v>12</v>
      </c>
      <c r="AE17" s="24"/>
      <c r="AF17" s="24" t="s">
        <v>13</v>
      </c>
      <c r="AG17" s="24" t="s">
        <v>10</v>
      </c>
      <c r="AH17" s="24" t="s">
        <v>14</v>
      </c>
      <c r="AI17" s="27"/>
    </row>
    <row r="18" spans="1:35" x14ac:dyDescent="0.2">
      <c r="B18" s="19"/>
      <c r="J18" s="56"/>
      <c r="K18" s="56"/>
      <c r="M18" s="19"/>
      <c r="O18" s="19"/>
      <c r="P18" s="23"/>
      <c r="Q18" s="24" t="s">
        <v>11</v>
      </c>
      <c r="R18" s="24" t="s">
        <v>10</v>
      </c>
      <c r="S18" s="24" t="s">
        <v>14</v>
      </c>
      <c r="T18" s="24"/>
      <c r="U18" s="24" t="s">
        <v>12</v>
      </c>
      <c r="V18" s="24" t="s">
        <v>10</v>
      </c>
      <c r="W18" s="24" t="s">
        <v>13</v>
      </c>
      <c r="X18" s="25"/>
      <c r="Y18" s="26"/>
      <c r="Z18" s="26"/>
      <c r="AA18" s="23"/>
      <c r="AB18" s="28" t="s">
        <v>15</v>
      </c>
      <c r="AC18" s="28"/>
      <c r="AD18" s="28"/>
      <c r="AE18" s="26"/>
      <c r="AF18" s="26"/>
      <c r="AG18" s="26"/>
      <c r="AH18" s="26"/>
      <c r="AI18" s="25"/>
    </row>
    <row r="19" spans="1:35" x14ac:dyDescent="0.2">
      <c r="B19" s="19"/>
      <c r="J19" s="56"/>
      <c r="K19" s="56"/>
      <c r="M19" s="19"/>
      <c r="O19" s="19"/>
      <c r="P19" s="23"/>
      <c r="Q19" s="24"/>
      <c r="R19" s="24"/>
      <c r="S19" s="24"/>
      <c r="T19" s="29"/>
      <c r="U19" s="29"/>
      <c r="V19" s="29"/>
      <c r="W19" s="24"/>
      <c r="X19" s="25"/>
      <c r="Y19" s="26"/>
      <c r="Z19" s="26"/>
      <c r="AA19" s="23"/>
      <c r="AB19" s="29">
        <v>1</v>
      </c>
      <c r="AC19" s="29" t="s">
        <v>10</v>
      </c>
      <c r="AD19" s="29">
        <v>4</v>
      </c>
      <c r="AE19" s="24"/>
      <c r="AF19" s="24">
        <v>2</v>
      </c>
      <c r="AG19" s="24" t="s">
        <v>10</v>
      </c>
      <c r="AH19" s="24">
        <v>3</v>
      </c>
      <c r="AI19" s="27"/>
    </row>
    <row r="20" spans="1:35" x14ac:dyDescent="0.2">
      <c r="O20" s="19"/>
      <c r="P20" s="7"/>
      <c r="Q20" s="30"/>
      <c r="R20" s="30"/>
      <c r="S20" s="30"/>
      <c r="T20" s="30"/>
      <c r="U20" s="30"/>
      <c r="V20" s="30"/>
      <c r="W20" s="30"/>
      <c r="X20" s="31"/>
      <c r="AA20" s="7"/>
      <c r="AB20" s="30"/>
      <c r="AC20" s="30"/>
      <c r="AD20" s="30"/>
      <c r="AE20" s="30"/>
      <c r="AF20" s="30"/>
      <c r="AG20" s="30"/>
      <c r="AH20" s="30"/>
      <c r="AI20" s="16"/>
    </row>
    <row r="21" spans="1:35" x14ac:dyDescent="0.2">
      <c r="B21" s="19"/>
      <c r="H21" s="19"/>
      <c r="J21" s="56"/>
      <c r="K21" s="56"/>
      <c r="M21" s="19"/>
      <c r="P21" s="5"/>
      <c r="Q21" s="32"/>
      <c r="R21" s="32"/>
      <c r="S21" s="32"/>
      <c r="T21" s="32"/>
      <c r="U21" s="32"/>
      <c r="V21" s="32"/>
      <c r="W21" s="32"/>
      <c r="X21" s="32"/>
      <c r="AA21" s="5"/>
      <c r="AB21" s="32"/>
      <c r="AC21" s="32"/>
      <c r="AD21" s="32"/>
      <c r="AE21" s="32"/>
      <c r="AF21" s="32"/>
      <c r="AG21" s="32"/>
      <c r="AH21" s="32"/>
      <c r="AI21" s="5"/>
    </row>
    <row r="22" spans="1:35" x14ac:dyDescent="0.2">
      <c r="A22" s="18" t="s">
        <v>16</v>
      </c>
      <c r="B22" s="19"/>
    </row>
    <row r="24" spans="1:35" x14ac:dyDescent="0.2">
      <c r="B24" s="21" t="s">
        <v>6</v>
      </c>
      <c r="P24" s="21" t="s">
        <v>7</v>
      </c>
    </row>
    <row r="25" spans="1:35" x14ac:dyDescent="0.2"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x14ac:dyDescent="0.2">
      <c r="A26">
        <v>1</v>
      </c>
      <c r="B26" s="19" t="str">
        <f>VLOOKUP(J26,[1]leden!A$1:B$65536,2,FALSE)</f>
        <v>VERCOUILLIE José</v>
      </c>
      <c r="C26" s="19"/>
      <c r="D26" s="19"/>
      <c r="E26" s="19"/>
      <c r="F26" s="19"/>
      <c r="G26" s="19"/>
      <c r="H26" s="19"/>
      <c r="I26" s="19"/>
      <c r="J26" s="45">
        <v>4799</v>
      </c>
      <c r="K26" s="45"/>
      <c r="L26" s="19"/>
      <c r="M26" s="19" t="str">
        <f>VLOOKUP(J26,[1]leden!A$1:C$65536,3,FALSE)</f>
        <v>KK</v>
      </c>
      <c r="N26" s="19"/>
      <c r="O26" s="19"/>
      <c r="P26" s="51" t="s">
        <v>8</v>
      </c>
      <c r="Q26" s="52"/>
      <c r="R26" s="52"/>
      <c r="S26" s="52"/>
      <c r="T26" s="52"/>
      <c r="U26" s="52"/>
      <c r="V26" s="52"/>
      <c r="W26" s="52"/>
      <c r="X26" s="53"/>
      <c r="Y26" s="22"/>
      <c r="Z26" s="22"/>
      <c r="AA26" s="51" t="s">
        <v>9</v>
      </c>
      <c r="AB26" s="52"/>
      <c r="AC26" s="52"/>
      <c r="AD26" s="52"/>
      <c r="AE26" s="52"/>
      <c r="AF26" s="52"/>
      <c r="AG26" s="52"/>
      <c r="AH26" s="52"/>
      <c r="AI26" s="53"/>
    </row>
    <row r="27" spans="1:35" x14ac:dyDescent="0.2">
      <c r="A27">
        <v>2</v>
      </c>
      <c r="B27" s="19" t="str">
        <f>VLOOKUP(J27,[1]leden!A$1:B$65536,2,FALSE)</f>
        <v>DENOULET Johan</v>
      </c>
      <c r="C27" s="19"/>
      <c r="D27" s="19"/>
      <c r="E27" s="19"/>
      <c r="F27" s="19"/>
      <c r="G27" s="19"/>
      <c r="H27" s="19"/>
      <c r="I27" s="19"/>
      <c r="J27" s="45">
        <v>6730</v>
      </c>
      <c r="K27" s="45"/>
      <c r="L27" s="19"/>
      <c r="M27" s="19" t="str">
        <f>VLOOKUP(J27,[1]leden!A$1:C$65536,3,FALSE)</f>
        <v>KK</v>
      </c>
      <c r="N27" s="19"/>
      <c r="O27" s="19"/>
      <c r="P27" s="23"/>
      <c r="Q27" s="55"/>
      <c r="R27" s="55"/>
      <c r="S27" s="55"/>
      <c r="T27" s="29"/>
      <c r="U27" s="26"/>
      <c r="V27" s="26"/>
      <c r="W27" s="26"/>
      <c r="X27" s="27"/>
      <c r="Y27" s="26"/>
      <c r="Z27" s="26"/>
      <c r="AA27" s="23"/>
      <c r="AB27" s="55"/>
      <c r="AC27" s="55"/>
      <c r="AD27" s="55"/>
      <c r="AE27" s="29"/>
      <c r="AF27" s="55"/>
      <c r="AG27" s="55"/>
      <c r="AH27" s="55"/>
      <c r="AI27" s="27"/>
    </row>
    <row r="28" spans="1:35" x14ac:dyDescent="0.2">
      <c r="A28">
        <v>3</v>
      </c>
      <c r="B28" s="19" t="str">
        <f>VLOOKUP(J28,[1]leden!A$1:B$65536,2,FALSE)</f>
        <v>CARDON Eddy</v>
      </c>
      <c r="C28" s="19"/>
      <c r="D28" s="19"/>
      <c r="E28" s="19"/>
      <c r="F28" s="19"/>
      <c r="G28" s="19"/>
      <c r="H28" s="19"/>
      <c r="I28" s="19"/>
      <c r="J28" s="45">
        <v>1059</v>
      </c>
      <c r="K28" s="45"/>
      <c r="L28" s="19"/>
      <c r="M28" s="19" t="str">
        <f>VLOOKUP(J28,[1]leden!A$1:C$65536,3,FALSE)</f>
        <v>IBA</v>
      </c>
      <c r="N28" s="19"/>
      <c r="O28" s="19"/>
      <c r="P28" s="23"/>
      <c r="Q28" s="24">
        <v>1</v>
      </c>
      <c r="R28" s="24" t="s">
        <v>10</v>
      </c>
      <c r="S28" s="24">
        <v>2</v>
      </c>
      <c r="T28" s="24"/>
      <c r="U28" s="24">
        <v>3</v>
      </c>
      <c r="V28" s="24" t="s">
        <v>10</v>
      </c>
      <c r="W28" s="24">
        <v>4</v>
      </c>
      <c r="X28" s="25"/>
      <c r="Y28" s="26"/>
      <c r="Z28" s="26"/>
      <c r="AA28" s="23"/>
      <c r="AB28" s="24" t="s">
        <v>11</v>
      </c>
      <c r="AC28" s="24" t="s">
        <v>10</v>
      </c>
      <c r="AD28" s="24" t="s">
        <v>12</v>
      </c>
      <c r="AE28" s="24"/>
      <c r="AF28" s="24" t="s">
        <v>13</v>
      </c>
      <c r="AG28" s="24" t="s">
        <v>10</v>
      </c>
      <c r="AH28" s="24" t="s">
        <v>14</v>
      </c>
      <c r="AI28" s="27"/>
    </row>
    <row r="29" spans="1:35" x14ac:dyDescent="0.2">
      <c r="A29">
        <v>4</v>
      </c>
      <c r="B29" s="19" t="str">
        <f>VLOOKUP(J29,[1]leden!A$1:B$65536,2,FALSE)</f>
        <v>GRYSON Dirk</v>
      </c>
      <c r="J29" s="56">
        <v>6722</v>
      </c>
      <c r="K29" s="56"/>
      <c r="M29" s="19" t="str">
        <f>VLOOKUP(J29,[1]leden!A$1:C$65536,3,FALSE)</f>
        <v>WOH</v>
      </c>
      <c r="O29" s="19"/>
      <c r="P29" s="23"/>
      <c r="Q29" s="24" t="s">
        <v>11</v>
      </c>
      <c r="R29" s="24" t="s">
        <v>10</v>
      </c>
      <c r="S29" s="24" t="s">
        <v>14</v>
      </c>
      <c r="T29" s="24"/>
      <c r="U29" s="24" t="s">
        <v>12</v>
      </c>
      <c r="V29" s="24" t="s">
        <v>10</v>
      </c>
      <c r="W29" s="24" t="s">
        <v>13</v>
      </c>
      <c r="X29" s="25"/>
      <c r="Y29" s="26"/>
      <c r="Z29" s="26"/>
      <c r="AA29" s="23"/>
      <c r="AB29" s="58" t="s">
        <v>15</v>
      </c>
      <c r="AC29" s="24"/>
      <c r="AD29" s="24"/>
      <c r="AE29" s="24"/>
      <c r="AF29" s="24"/>
      <c r="AG29" s="24"/>
      <c r="AH29" s="24"/>
      <c r="AI29" s="25"/>
    </row>
    <row r="30" spans="1:35" x14ac:dyDescent="0.2">
      <c r="O30" s="19"/>
      <c r="P30" s="23"/>
      <c r="Q30" s="24"/>
      <c r="R30" s="24"/>
      <c r="S30" s="24"/>
      <c r="T30" s="24"/>
      <c r="U30" s="24"/>
      <c r="V30" s="24"/>
      <c r="W30" s="24"/>
      <c r="X30" s="25"/>
      <c r="Y30" s="26"/>
      <c r="Z30" s="26"/>
      <c r="AA30" s="23"/>
      <c r="AB30" s="26">
        <v>1</v>
      </c>
      <c r="AC30" s="26" t="s">
        <v>10</v>
      </c>
      <c r="AD30" s="26">
        <v>2</v>
      </c>
      <c r="AE30" s="24"/>
      <c r="AF30" s="24">
        <v>3</v>
      </c>
      <c r="AG30" s="24" t="s">
        <v>10</v>
      </c>
      <c r="AH30" s="24">
        <v>4</v>
      </c>
      <c r="AI30" s="27"/>
    </row>
    <row r="31" spans="1:35" x14ac:dyDescent="0.2">
      <c r="P31" s="33"/>
      <c r="Q31" s="34"/>
      <c r="R31" s="34"/>
      <c r="S31" s="34"/>
      <c r="T31" s="34"/>
      <c r="U31" s="34"/>
      <c r="V31" s="34"/>
      <c r="W31" s="34"/>
      <c r="X31" s="35"/>
      <c r="Y31" s="26"/>
      <c r="Z31" s="26"/>
      <c r="AA31" s="33"/>
      <c r="AB31" s="34"/>
      <c r="AC31" s="34"/>
      <c r="AD31" s="34"/>
      <c r="AE31" s="34"/>
      <c r="AF31" s="34"/>
      <c r="AG31" s="34"/>
      <c r="AH31" s="34"/>
      <c r="AI31" s="36"/>
    </row>
    <row r="32" spans="1:35" x14ac:dyDescent="0.2">
      <c r="B32" s="19"/>
      <c r="C32" s="19"/>
      <c r="D32" s="19"/>
      <c r="E32" s="19"/>
      <c r="F32" s="19"/>
      <c r="G32" s="19"/>
      <c r="H32" s="19"/>
      <c r="I32" s="19"/>
      <c r="J32" s="45"/>
      <c r="K32" s="45"/>
      <c r="L32" s="19"/>
      <c r="M32" s="19"/>
      <c r="N32" s="19"/>
      <c r="P32" s="5"/>
      <c r="Q32" s="32"/>
      <c r="R32" s="32"/>
      <c r="S32" s="32"/>
      <c r="T32" s="32"/>
      <c r="U32" s="32"/>
      <c r="V32" s="32"/>
      <c r="W32" s="32"/>
      <c r="X32" s="32"/>
      <c r="AA32" s="5"/>
      <c r="AB32" s="32"/>
      <c r="AC32" s="32"/>
      <c r="AD32" s="32"/>
      <c r="AE32" s="32"/>
      <c r="AF32" s="32"/>
      <c r="AG32" s="32"/>
      <c r="AH32" s="32"/>
      <c r="AI32" s="5"/>
    </row>
    <row r="33" spans="1:35" x14ac:dyDescent="0.2">
      <c r="A33" t="s">
        <v>17</v>
      </c>
      <c r="B33" s="37" t="s">
        <v>18</v>
      </c>
      <c r="P33" s="5"/>
      <c r="Q33" s="32"/>
      <c r="R33" s="32"/>
      <c r="S33" s="32"/>
      <c r="T33" s="32"/>
      <c r="U33" s="32"/>
      <c r="V33" s="32"/>
      <c r="W33" s="32"/>
      <c r="X33" s="32"/>
      <c r="AA33" s="5"/>
      <c r="AB33" s="32"/>
      <c r="AC33" s="32"/>
      <c r="AD33" s="32"/>
      <c r="AE33" s="32"/>
      <c r="AF33" s="32"/>
      <c r="AG33" s="32"/>
      <c r="AH33" s="32"/>
      <c r="AI33" s="5"/>
    </row>
    <row r="35" spans="1:35" x14ac:dyDescent="0.2">
      <c r="A35" t="s">
        <v>17</v>
      </c>
      <c r="B35" s="37" t="s">
        <v>19</v>
      </c>
      <c r="G35" s="38" t="s">
        <v>20</v>
      </c>
      <c r="H35" s="39"/>
      <c r="I35" s="19"/>
      <c r="L35" s="19"/>
    </row>
    <row r="36" spans="1:35" x14ac:dyDescent="0.2">
      <c r="B36" s="19"/>
      <c r="G36" t="s">
        <v>21</v>
      </c>
      <c r="H36" s="39"/>
      <c r="I36" s="19"/>
      <c r="L36" s="19"/>
    </row>
    <row r="37" spans="1:35" x14ac:dyDescent="0.2">
      <c r="B37" s="19"/>
      <c r="D37" s="39"/>
      <c r="E37" s="19"/>
      <c r="H37" s="19"/>
      <c r="J37" s="19"/>
    </row>
    <row r="38" spans="1:35" x14ac:dyDescent="0.2">
      <c r="A38" t="s">
        <v>17</v>
      </c>
      <c r="B38" s="40" t="s">
        <v>22</v>
      </c>
      <c r="E38" s="39"/>
      <c r="F38" s="19"/>
      <c r="I38" s="19"/>
      <c r="K38" s="19"/>
    </row>
    <row r="39" spans="1:35" x14ac:dyDescent="0.2">
      <c r="B39" s="19" t="s">
        <v>23</v>
      </c>
      <c r="E39" s="39"/>
      <c r="F39" s="19"/>
      <c r="I39" s="19"/>
      <c r="K39" s="19"/>
    </row>
    <row r="40" spans="1:35" x14ac:dyDescent="0.2">
      <c r="B40" s="19"/>
      <c r="D40" s="39"/>
      <c r="E40" s="19"/>
      <c r="H40" s="19"/>
      <c r="J40" s="19"/>
    </row>
    <row r="41" spans="1:35" x14ac:dyDescent="0.2">
      <c r="A41" t="s">
        <v>17</v>
      </c>
      <c r="B41" s="41" t="s">
        <v>24</v>
      </c>
      <c r="C41" s="38"/>
      <c r="D41" s="42"/>
      <c r="E41" s="19"/>
      <c r="F41" s="38"/>
      <c r="G41" s="38"/>
      <c r="H41" s="19"/>
      <c r="J41" s="19"/>
    </row>
    <row r="42" spans="1:35" x14ac:dyDescent="0.2">
      <c r="B42" s="19"/>
      <c r="D42" s="39"/>
      <c r="E42" s="19"/>
      <c r="H42" s="19"/>
      <c r="J42" s="19"/>
    </row>
    <row r="43" spans="1:35" x14ac:dyDescent="0.2">
      <c r="A43" t="s">
        <v>17</v>
      </c>
      <c r="B43" s="19" t="s">
        <v>25</v>
      </c>
      <c r="D43" s="39"/>
      <c r="E43" s="19"/>
      <c r="H43" s="19"/>
      <c r="J43" s="19"/>
    </row>
    <row r="44" spans="1:35" x14ac:dyDescent="0.2">
      <c r="B44" s="19"/>
      <c r="D44" s="39"/>
      <c r="E44" s="19"/>
      <c r="H44" s="19"/>
      <c r="J44" s="19"/>
    </row>
    <row r="45" spans="1:35" x14ac:dyDescent="0.2">
      <c r="A45" t="s">
        <v>17</v>
      </c>
      <c r="B45" s="19" t="s">
        <v>26</v>
      </c>
      <c r="D45" s="39"/>
      <c r="E45" s="19"/>
      <c r="H45" s="19"/>
      <c r="J45" s="19"/>
    </row>
    <row r="46" spans="1:35" x14ac:dyDescent="0.2">
      <c r="B46" s="43" t="s">
        <v>27</v>
      </c>
      <c r="C46" s="26"/>
      <c r="D46" s="44"/>
      <c r="E46" s="43"/>
      <c r="F46" s="26"/>
      <c r="G46" s="26"/>
      <c r="H46" s="43"/>
      <c r="I46" s="26"/>
      <c r="J46" s="43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8" spans="1:35" x14ac:dyDescent="0.2">
      <c r="D48" s="57">
        <f ca="1">TODAY()</f>
        <v>41937</v>
      </c>
      <c r="E48" s="57"/>
      <c r="F48" s="57"/>
      <c r="G48" s="57"/>
      <c r="H48" s="57"/>
      <c r="I48" s="57"/>
      <c r="J48" s="57"/>
      <c r="Y48" s="19" t="s">
        <v>28</v>
      </c>
    </row>
    <row r="49" spans="4:25" x14ac:dyDescent="0.2">
      <c r="D49" s="19"/>
      <c r="F49" s="39"/>
      <c r="G49" s="19"/>
      <c r="Y49" s="19" t="s">
        <v>29</v>
      </c>
    </row>
  </sheetData>
  <mergeCells count="28">
    <mergeCell ref="J29:K29"/>
    <mergeCell ref="D48:J48"/>
    <mergeCell ref="J27:K27"/>
    <mergeCell ref="Q27:S27"/>
    <mergeCell ref="AB27:AD27"/>
    <mergeCell ref="AF27:AH27"/>
    <mergeCell ref="J28:K28"/>
    <mergeCell ref="J32:K32"/>
    <mergeCell ref="J18:K18"/>
    <mergeCell ref="J19:K19"/>
    <mergeCell ref="J21:K21"/>
    <mergeCell ref="J26:K26"/>
    <mergeCell ref="P26:X26"/>
    <mergeCell ref="AA26:AI26"/>
    <mergeCell ref="J17:K17"/>
    <mergeCell ref="F2:AE2"/>
    <mergeCell ref="F3:AE3"/>
    <mergeCell ref="F4:AE4"/>
    <mergeCell ref="V6:AF6"/>
    <mergeCell ref="A8:AJ8"/>
    <mergeCell ref="J15:K15"/>
    <mergeCell ref="P15:X15"/>
    <mergeCell ref="AA15:AI15"/>
    <mergeCell ref="J16:K16"/>
    <mergeCell ref="Q16:S16"/>
    <mergeCell ref="U16:W16"/>
    <mergeCell ref="AB16:AD16"/>
    <mergeCell ref="AF16:AH16"/>
  </mergeCells>
  <pageMargins left="0.19685039370078741" right="0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 5 KADER MB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2014-10-20T07:13:08Z</dcterms:created>
  <dcterms:modified xsi:type="dcterms:W3CDTF">2014-10-25T19:10:17Z</dcterms:modified>
</cp:coreProperties>
</file>