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BEKEN ALBERT\Dropbox\SPORTJAAR 2020-2021 BEIDE VLAANDEREN\te verzenden\"/>
    </mc:Choice>
  </mc:AlternateContent>
  <xr:revisionPtr revIDLastSave="0" documentId="8_{3220C5B5-9897-4E03-A8AA-3D3D8FA714DA}" xr6:coauthVersionLast="45" xr6:coauthVersionMax="45" xr10:uidLastSave="{00000000-0000-0000-0000-000000000000}"/>
  <bookViews>
    <workbookView xWindow="-96" yWindow="-96" windowWidth="18192" windowHeight="11592" xr2:uid="{00000000-000D-0000-FFFF-FFFF00000000}"/>
  </bookViews>
  <sheets>
    <sheet name="Formules_vrij-band-kader_MB" sheetId="1" r:id="rId1"/>
    <sheet name="LEDEN" sheetId="3" state="hidden" r:id="rId2"/>
  </sheets>
  <externalReferences>
    <externalReference r:id="rId3"/>
  </externalReferences>
  <definedNames>
    <definedName name="_xlnm._FilterDatabase" localSheetId="1" hidden="1">LEDEN!$B$1:$E$2</definedName>
    <definedName name="_xlnm.Print_Area" localSheetId="0">'Formules_vrij-band-kader_MB'!$B$2:$J$53</definedName>
    <definedName name="_xlnm.Print_Area" localSheetId="1">LEDEN!$B$1:$E$879</definedName>
    <definedName name="_xlnm.Print_Titles" localSheetId="0">'Formules_vrij-band-kader_MB'!$1:$12</definedName>
    <definedName name="_xlnm.Print_Titles" localSheetId="1">LEDEN!$B:$E,LEDEN!$1:$2</definedName>
    <definedName name="Data" localSheetId="1">LEDEN!#REF!</definedName>
    <definedName name="Data">[1]LEDEN!#REF!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1" l="1"/>
  <c r="C49" i="1"/>
  <c r="C48" i="1"/>
  <c r="C47" i="1"/>
  <c r="C46" i="1"/>
  <c r="L45" i="1"/>
  <c r="D45" i="1"/>
  <c r="C45" i="1"/>
  <c r="C42" i="1"/>
  <c r="C41" i="1"/>
  <c r="C40" i="1"/>
  <c r="C39" i="1"/>
  <c r="C38" i="1"/>
  <c r="L37" i="1"/>
  <c r="D37" i="1"/>
  <c r="C37" i="1"/>
  <c r="C34" i="1"/>
  <c r="C33" i="1"/>
  <c r="C32" i="1"/>
  <c r="C31" i="1"/>
  <c r="C30" i="1"/>
  <c r="L29" i="1"/>
  <c r="D29" i="1"/>
  <c r="C29" i="1"/>
  <c r="C26" i="1"/>
  <c r="C25" i="1"/>
  <c r="C24" i="1"/>
  <c r="C23" i="1"/>
  <c r="C22" i="1"/>
  <c r="L21" i="1"/>
  <c r="D21" i="1"/>
  <c r="C21" i="1"/>
  <c r="C18" i="1"/>
  <c r="C17" i="1"/>
  <c r="C16" i="1"/>
  <c r="C15" i="1"/>
  <c r="C14" i="1"/>
  <c r="L13" i="1"/>
  <c r="D13" i="1"/>
  <c r="C13" i="1"/>
  <c r="I51" i="1"/>
  <c r="G51" i="1"/>
  <c r="F51" i="1"/>
  <c r="E51" i="1"/>
  <c r="H50" i="1"/>
  <c r="D50" i="1" s="1"/>
  <c r="H49" i="1"/>
  <c r="D49" i="1" s="1"/>
  <c r="H48" i="1"/>
  <c r="D48" i="1" s="1"/>
  <c r="H47" i="1"/>
  <c r="D47" i="1" s="1"/>
  <c r="H46" i="1"/>
  <c r="D46" i="1" s="1"/>
  <c r="I43" i="1"/>
  <c r="G43" i="1"/>
  <c r="F43" i="1"/>
  <c r="E43" i="1"/>
  <c r="H42" i="1"/>
  <c r="D42" i="1" s="1"/>
  <c r="H41" i="1"/>
  <c r="D41" i="1" s="1"/>
  <c r="H40" i="1"/>
  <c r="D40" i="1" s="1"/>
  <c r="H39" i="1"/>
  <c r="D39" i="1" s="1"/>
  <c r="H38" i="1"/>
  <c r="D38" i="1" s="1"/>
  <c r="I35" i="1"/>
  <c r="G35" i="1"/>
  <c r="F35" i="1"/>
  <c r="E35" i="1"/>
  <c r="H34" i="1"/>
  <c r="D34" i="1" s="1"/>
  <c r="H33" i="1"/>
  <c r="D33" i="1" s="1"/>
  <c r="H32" i="1"/>
  <c r="D32" i="1" s="1"/>
  <c r="H31" i="1"/>
  <c r="D31" i="1"/>
  <c r="H30" i="1"/>
  <c r="D30" i="1" s="1"/>
  <c r="I27" i="1"/>
  <c r="G27" i="1"/>
  <c r="F27" i="1"/>
  <c r="E27" i="1"/>
  <c r="H26" i="1"/>
  <c r="D26" i="1" s="1"/>
  <c r="H25" i="1"/>
  <c r="D25" i="1" s="1"/>
  <c r="H24" i="1"/>
  <c r="D24" i="1" s="1"/>
  <c r="H23" i="1"/>
  <c r="D23" i="1"/>
  <c r="H22" i="1"/>
  <c r="D22" i="1" s="1"/>
  <c r="I19" i="1"/>
  <c r="G19" i="1"/>
  <c r="F19" i="1"/>
  <c r="E19" i="1"/>
  <c r="H18" i="1"/>
  <c r="D18" i="1"/>
  <c r="H17" i="1"/>
  <c r="D17" i="1" s="1"/>
  <c r="H16" i="1"/>
  <c r="D16" i="1" s="1"/>
  <c r="H15" i="1"/>
  <c r="D15" i="1" s="1"/>
  <c r="H14" i="1"/>
  <c r="D14" i="1" s="1"/>
  <c r="F6" i="1"/>
  <c r="H51" i="1" l="1"/>
  <c r="D51" i="1" s="1"/>
  <c r="H27" i="1"/>
  <c r="D27" i="1" s="1"/>
  <c r="H35" i="1"/>
  <c r="D35" i="1" s="1"/>
  <c r="H43" i="1"/>
  <c r="D43" i="1" s="1"/>
  <c r="H19" i="1"/>
  <c r="D19" i="1" s="1"/>
</calcChain>
</file>

<file path=xl/sharedStrings.xml><?xml version="1.0" encoding="utf-8"?>
<sst xmlns="http://schemas.openxmlformats.org/spreadsheetml/2006/main" count="1819" uniqueCount="960">
  <si>
    <t>KONINKLIJKE BELGISCHE BILJARTBOND - FEDERATION ROYALE BELGE DE BILLARD</t>
  </si>
  <si>
    <t>VZW - Zetel - " Marie Thésèse " - Martelarenplein 1 - 3000 Leuven</t>
  </si>
  <si>
    <t>GEWEST BEIDE VLAANDEREN</t>
  </si>
  <si>
    <t>CLUB:</t>
  </si>
  <si>
    <t xml:space="preserve">BC QUALITY ZELE </t>
  </si>
  <si>
    <t>TSP</t>
  </si>
  <si>
    <t>MIN</t>
  </si>
  <si>
    <t>PROM</t>
  </si>
  <si>
    <t>D.PR</t>
  </si>
  <si>
    <t>DATUM:</t>
  </si>
  <si>
    <t xml:space="preserve"> za 3  &amp; zo 4 oktober 2020</t>
  </si>
  <si>
    <t>7.50</t>
  </si>
  <si>
    <t>12.50</t>
  </si>
  <si>
    <t>GORLEER Omer</t>
  </si>
  <si>
    <t>KBCAW</t>
  </si>
  <si>
    <t>MP</t>
  </si>
  <si>
    <t>CAR</t>
  </si>
  <si>
    <t>BEU</t>
  </si>
  <si>
    <t>GEM</t>
  </si>
  <si>
    <t>HR</t>
  </si>
  <si>
    <t>PLAATS</t>
  </si>
  <si>
    <t>DE MAEYER Joris</t>
  </si>
  <si>
    <t>GERMONPRE Luc</t>
  </si>
  <si>
    <t>VANDEPUT Rudi</t>
  </si>
  <si>
    <t>DEDIER Georges</t>
  </si>
  <si>
    <t>TOTAAL</t>
  </si>
  <si>
    <t>JACQUEMYN Tony</t>
  </si>
  <si>
    <t>K.DOS</t>
  </si>
  <si>
    <t>VANAELST Paul</t>
  </si>
  <si>
    <t>QU</t>
  </si>
  <si>
    <t>ACG</t>
  </si>
  <si>
    <t>KGV</t>
  </si>
  <si>
    <t>ID</t>
  </si>
  <si>
    <t>CLUB AFK.</t>
  </si>
  <si>
    <t>SPELERSNAAM</t>
  </si>
  <si>
    <t>OPM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</si>
  <si>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</si>
  <si>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</si>
  <si>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</si>
  <si>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</si>
  <si>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</si>
  <si>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</si>
  <si>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</si>
  <si>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 MOOR Danny</t>
  </si>
  <si>
    <t>DE MUYNCK Jean Pierre</t>
  </si>
  <si>
    <t>DEPOORTER Mieke</t>
  </si>
  <si>
    <t>DUJARDIN Luc</t>
  </si>
  <si>
    <t>DUYM Ignace</t>
  </si>
  <si>
    <t>FRANCK Franky</t>
  </si>
  <si>
    <t>HACKX Patrick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</si>
  <si>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</si>
  <si>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</si>
  <si>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</si>
  <si>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</si>
  <si>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</si>
  <si>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</si>
  <si>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</si>
  <si>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</si>
  <si>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</si>
  <si>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</si>
  <si>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</si>
  <si>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BCDK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</si>
  <si>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</si>
  <si>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</si>
  <si>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</si>
  <si>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</si>
  <si>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</si>
  <si>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</si>
  <si>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</si>
  <si>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</si>
  <si>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BURGELMAN Johan</t>
  </si>
  <si>
    <t>DAELMAN Walther</t>
  </si>
  <si>
    <t>DE BOEY Gijs</t>
  </si>
  <si>
    <t>DE BOEY Seppe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</si>
  <si>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</si>
  <si>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</si>
  <si>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</si>
  <si>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</si>
  <si>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</si>
  <si>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</si>
  <si>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</si>
  <si>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</si>
  <si>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</si>
  <si>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</si>
  <si>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</si>
  <si>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WOUWE Marc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</si>
  <si>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</si>
  <si>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</si>
  <si>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</si>
  <si>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</si>
  <si>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</si>
  <si>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</si>
  <si>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</si>
  <si>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BURGMAN Raimond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</si>
  <si>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</si>
  <si>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</si>
  <si>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</si>
  <si>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</si>
  <si>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</si>
  <si>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</si>
  <si>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</si>
  <si>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</si>
  <si>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</si>
  <si>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</si>
  <si>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</si>
  <si>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</si>
  <si>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</si>
  <si>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</si>
  <si>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</si>
  <si>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</si>
  <si>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</si>
  <si>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</si>
  <si>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</si>
  <si>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</si>
  <si>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</si>
  <si>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</si>
  <si>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</si>
  <si>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</si>
  <si>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</si>
  <si>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VAN GOETHEM Benny</t>
  </si>
  <si>
    <t>VERBERT Eddy</t>
  </si>
  <si>
    <t>WAUTERS Tom</t>
  </si>
  <si>
    <t>WEEREMANS Dirk</t>
  </si>
  <si>
    <t>WENSELAERS Frieda</t>
  </si>
  <si>
    <t>BvG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</si>
  <si>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</si>
  <si>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</si>
  <si>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</si>
  <si>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</si>
  <si>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</si>
  <si>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</si>
  <si>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</si>
  <si>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</si>
  <si>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</si>
  <si>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</si>
  <si>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</si>
  <si>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</si>
  <si>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</si>
  <si>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</si>
  <si>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CM</t>
  </si>
  <si>
    <t>BEAUJEAN Karel</t>
  </si>
  <si>
    <t>BROUCKAERT Gerard</t>
  </si>
  <si>
    <t>BRUWIER Erwin</t>
  </si>
  <si>
    <t>BRUWIER Ludwin</t>
  </si>
  <si>
    <t>CASTELEYN Henk</t>
  </si>
  <si>
    <t>DEBAES Peter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</si>
  <si>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</si>
  <si>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</si>
  <si>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</si>
  <si>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</si>
  <si>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</si>
  <si>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</si>
  <si>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</si>
  <si>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</si>
  <si>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</si>
  <si>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</si>
  <si>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</si>
  <si>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</si>
  <si>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</si>
  <si>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</si>
  <si>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</si>
  <si>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</si>
  <si>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</si>
  <si>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</si>
  <si>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VEREECKE Brian</t>
  </si>
  <si>
    <t>WALLART Jean-Charles</t>
  </si>
  <si>
    <t>WARLOP Luc</t>
  </si>
  <si>
    <t>WILLE Etienne</t>
  </si>
  <si>
    <t>WITTEVRONGEL Dirk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</si>
  <si>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</si>
  <si>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</si>
  <si>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</si>
  <si>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</si>
  <si>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</si>
  <si>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</si>
  <si>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</si>
  <si>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</si>
  <si>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</si>
  <si>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</si>
  <si>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</si>
  <si>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</si>
  <si>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</si>
  <si>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</si>
  <si>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</si>
  <si>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</si>
  <si>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</si>
  <si>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</si>
  <si>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</si>
  <si>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</si>
  <si>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</si>
  <si>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</si>
  <si>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</si>
  <si>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</si>
  <si>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</si>
  <si>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CLAEYS Hubert</t>
  </si>
  <si>
    <t>DE BOLLE Patrick</t>
  </si>
  <si>
    <t>DE VOS Guido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</si>
  <si>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</si>
  <si>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</si>
  <si>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</si>
  <si>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</si>
  <si>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</si>
  <si>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</si>
  <si>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</si>
  <si>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</si>
  <si>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</si>
  <si>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</si>
  <si>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</si>
  <si>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</si>
  <si>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</si>
  <si>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</si>
  <si>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</si>
  <si>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</si>
  <si>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</si>
  <si>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</si>
  <si>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</si>
  <si>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</si>
  <si>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</si>
  <si>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</si>
  <si>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</si>
  <si>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</si>
  <si>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</si>
  <si>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</si>
  <si>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</si>
  <si>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</si>
  <si>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</si>
  <si>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</si>
  <si>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</si>
  <si>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</si>
  <si>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</si>
  <si>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</si>
  <si>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</si>
  <si>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</si>
  <si>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</si>
  <si>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</si>
  <si>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</si>
  <si>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</si>
  <si>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</si>
  <si>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</si>
  <si>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</si>
  <si>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</si>
  <si>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</si>
  <si>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</si>
  <si>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</si>
  <si>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</si>
  <si>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</si>
  <si>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</si>
  <si>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</si>
  <si>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</si>
  <si>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</si>
  <si>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</si>
  <si>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</si>
  <si>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</si>
  <si>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</si>
  <si>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</si>
  <si>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</si>
  <si>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</si>
  <si>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</si>
  <si>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</si>
  <si>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</si>
  <si>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</si>
  <si>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</si>
  <si>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</si>
  <si>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</si>
  <si>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</si>
  <si>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</si>
  <si>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</si>
  <si>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</si>
  <si>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</si>
  <si>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 VYVE Dany</t>
  </si>
  <si>
    <t>VANHAEREN Leon</t>
  </si>
  <si>
    <t>VANHECKE Rik</t>
  </si>
  <si>
    <t>VANHEE Frans</t>
  </si>
  <si>
    <t>VANLAARHOVEN Roland</t>
  </si>
  <si>
    <t>VANRAPENBUSCH Franky</t>
  </si>
  <si>
    <t>VERBEURE Danny</t>
  </si>
  <si>
    <t>VERCRUYSSE Johan</t>
  </si>
  <si>
    <t>VERSCHAEVE Edwin</t>
  </si>
  <si>
    <t>VINK Michael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</si>
  <si>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</si>
  <si>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</si>
  <si>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</si>
  <si>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</si>
  <si>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</si>
  <si>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</si>
  <si>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</si>
  <si>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</si>
  <si>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</si>
  <si>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</si>
  <si>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</si>
  <si>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</si>
  <si>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</si>
  <si>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</si>
  <si>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</si>
  <si>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</si>
  <si>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</si>
  <si>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</si>
  <si>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</si>
  <si>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</si>
  <si>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</si>
  <si>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</si>
  <si>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</si>
  <si>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</si>
  <si>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</si>
  <si>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</si>
  <si>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</si>
  <si>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</si>
  <si>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REYNIERS Erwin</t>
  </si>
  <si>
    <t>ROESBEKE Dirk</t>
  </si>
  <si>
    <t>SIMOENS Wilfried</t>
  </si>
  <si>
    <t>STAELENS Freddy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</si>
  <si>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</si>
  <si>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</si>
  <si>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</si>
  <si>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</si>
  <si>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</si>
  <si>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</si>
  <si>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</si>
  <si>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</si>
  <si>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VAN SCHUYLENBERGH Jean-Paul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</si>
  <si>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</si>
  <si>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</si>
  <si>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</si>
  <si>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</si>
  <si>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</si>
  <si>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</si>
  <si>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</si>
  <si>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</si>
  <si>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</si>
  <si>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</si>
  <si>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</si>
  <si>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</si>
  <si>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</si>
  <si>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PAUWELS Lucien</t>
  </si>
  <si>
    <t>SILVERSMET Patrick</t>
  </si>
  <si>
    <t>SMET Dirk</t>
  </si>
  <si>
    <t>TAGHON Jurgen</t>
  </si>
  <si>
    <t>TRENSON Gabriel</t>
  </si>
  <si>
    <t>VAN DE KEERE Ronald</t>
  </si>
  <si>
    <t>VAN DE LOO Alain</t>
  </si>
  <si>
    <t>VAN QUATHEM Romain</t>
  </si>
  <si>
    <t>VERSPORTEN Jean-Pierre</t>
  </si>
  <si>
    <t>K.GHOK</t>
  </si>
  <si>
    <t>BAS Jacques</t>
  </si>
  <si>
    <t>BOSSAERT Dirk</t>
  </si>
  <si>
    <t>BOSSUYT Eddy</t>
  </si>
  <si>
    <t>CAPPELLE Herwig</t>
  </si>
  <si>
    <t>CARDOEN Kurt</t>
  </si>
  <si>
    <t>COUSSEMENT Wim</t>
  </si>
  <si>
    <t>DE MOOR Frederik</t>
  </si>
  <si>
    <t>DE MOOR Willy</t>
  </si>
  <si>
    <t>DECEUNINCK Kurt</t>
  </si>
  <si>
    <t>DECOCK Johan</t>
  </si>
  <si>
    <t>DECOCK Stephan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</si>
  <si>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</si>
  <si>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</si>
  <si>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</si>
  <si>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</si>
  <si>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</si>
  <si>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</si>
  <si>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</si>
  <si>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</si>
  <si>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</si>
  <si>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</si>
  <si>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</si>
  <si>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</si>
  <si>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</si>
  <si>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</si>
  <si>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</si>
  <si>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</si>
  <si>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</si>
  <si>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</si>
  <si>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</si>
  <si>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</si>
  <si>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</si>
  <si>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</si>
  <si>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</si>
  <si>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</si>
  <si>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</si>
  <si>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</si>
  <si>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</si>
  <si>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</si>
  <si>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Philippe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</si>
  <si>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</si>
  <si>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</si>
  <si>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</si>
  <si>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</si>
  <si>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</si>
  <si>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</si>
  <si>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</si>
  <si>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</si>
  <si>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</si>
  <si>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</si>
  <si>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</si>
  <si>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</si>
  <si>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</si>
  <si>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</si>
  <si>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</si>
  <si>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</si>
  <si>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GHAZAL AHMAD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</si>
  <si>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</si>
  <si>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</si>
  <si>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</si>
  <si>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</si>
  <si>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</si>
  <si>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</si>
  <si>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</si>
  <si>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</si>
  <si>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</si>
  <si>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</si>
  <si>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</si>
  <si>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PAUW Lucien</t>
  </si>
  <si>
    <t>DUPONT Jean-Claude</t>
  </si>
  <si>
    <t>EVERAERT Santino</t>
  </si>
  <si>
    <t>HOFMAN Raf</t>
  </si>
  <si>
    <t>JANSSENS Roger</t>
  </si>
  <si>
    <t>LAMBOTTE Rik</t>
  </si>
  <si>
    <t>LEURIDON Jean-Pierre</t>
  </si>
  <si>
    <t>LIPPENS Tony</t>
  </si>
  <si>
    <t>MARTENS Johan</t>
  </si>
  <si>
    <t>MESURE Freddy</t>
  </si>
  <si>
    <t>OOSTERLINCK Luc</t>
  </si>
  <si>
    <t>RAES Freddy</t>
  </si>
  <si>
    <t>ROSSEL Bart</t>
  </si>
  <si>
    <t>ROSSEL Francis</t>
  </si>
  <si>
    <t>STEELS Dieter</t>
  </si>
  <si>
    <t>TEMMERMAN Eduard</t>
  </si>
  <si>
    <t>VAN DELSEN Edgard</t>
  </si>
  <si>
    <t>VANPETEGHEM Alex</t>
  </si>
  <si>
    <t>VERBEKEN Albert</t>
  </si>
  <si>
    <t>VERHELST Daniel</t>
  </si>
  <si>
    <t>VERSNOYEN François</t>
  </si>
  <si>
    <t>WIELEMANS Gustaaf</t>
  </si>
  <si>
    <t>WULFRANCK Luc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</si>
  <si>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</si>
  <si>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</si>
  <si>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</si>
  <si>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</si>
  <si>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</si>
  <si>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</si>
  <si>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</si>
  <si>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</si>
  <si>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</si>
  <si>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</si>
  <si>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</si>
  <si>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</si>
  <si>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</si>
  <si>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</si>
  <si>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</si>
  <si>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</si>
  <si>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</si>
  <si>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</si>
  <si>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</si>
  <si>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</si>
  <si>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</si>
  <si>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</si>
  <si>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</si>
  <si>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</si>
  <si>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</si>
  <si>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</si>
  <si>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</si>
  <si>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</si>
  <si>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</si>
  <si>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</si>
  <si>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</si>
  <si>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</si>
  <si>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</si>
  <si>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</si>
  <si>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</si>
  <si>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</si>
  <si>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5727B</t>
  </si>
  <si>
    <t>VAN HAMME Gunther</t>
  </si>
  <si>
    <t>VAN HOUDENHOVE Patrick</t>
  </si>
  <si>
    <t>VAN LEEUWEN A.E.M.</t>
  </si>
  <si>
    <t>VAN LEUVENHAGE Dylan</t>
  </si>
  <si>
    <t>VAN MEIR Frank</t>
  </si>
  <si>
    <t>VAN OVERSCHELDE Bony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</si>
  <si>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</si>
  <si>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</si>
  <si>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</si>
  <si>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</si>
  <si>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</si>
  <si>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</si>
  <si>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VERPLANCKE Jean Paul</t>
  </si>
  <si>
    <t>WILLOCKX Freddy</t>
  </si>
  <si>
    <t>WOUTERS Erik</t>
  </si>
  <si>
    <t>K.ZE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</si>
  <si>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</si>
  <si>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</si>
  <si>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</si>
  <si>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</si>
  <si>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</si>
  <si>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</si>
  <si>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</si>
  <si>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</si>
  <si>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</si>
  <si>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</si>
  <si>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</si>
  <si>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</si>
  <si>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</si>
  <si>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</si>
  <si>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</si>
  <si>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</si>
  <si>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</si>
  <si>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DUYTSCHAEVER Roger</t>
  </si>
  <si>
    <t>FEYS Georges</t>
  </si>
  <si>
    <t>KAHRAMAN Murat</t>
  </si>
  <si>
    <t>LUTTENS Arnold</t>
  </si>
  <si>
    <t>PIETERS Lionel</t>
  </si>
  <si>
    <t>RODTS Piet</t>
  </si>
  <si>
    <t>ROELS Roger</t>
  </si>
  <si>
    <t>SANMODESTO José</t>
  </si>
  <si>
    <t>SANMODESTO Nicolas</t>
  </si>
  <si>
    <t>VAN DAELE Ronny</t>
  </si>
  <si>
    <t>VAN DE VELDE Marc</t>
  </si>
  <si>
    <t>VAN HOLDERBEKE Johan</t>
  </si>
  <si>
    <t>VAN KERCKHOVE Willem</t>
  </si>
  <si>
    <t>VAN WAEYENBERGHE Carlos</t>
  </si>
  <si>
    <t>VANDAELE Alex</t>
  </si>
  <si>
    <t>VERMEERSCH Ivan</t>
  </si>
  <si>
    <t>VERSPEELT Filip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</si>
  <si>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</si>
  <si>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</si>
  <si>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</si>
  <si>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</si>
  <si>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</si>
  <si>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</si>
  <si>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</si>
  <si>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</si>
  <si>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</si>
  <si>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HANSKENS Stefaan</t>
  </si>
  <si>
    <t>LAEREMANS Kenny</t>
  </si>
  <si>
    <t>MOEYKENS Michel</t>
  </si>
  <si>
    <t>STANDAERT Arthur</t>
  </si>
  <si>
    <t>STEVENS Patrick</t>
  </si>
  <si>
    <t>STRIJPENS Lucien</t>
  </si>
  <si>
    <t>VAN ACKER Jan</t>
  </si>
  <si>
    <t>VAN DE CASTEELE Henri</t>
  </si>
  <si>
    <t>VAN FLETEREN Piet</t>
  </si>
  <si>
    <t>VAN HAMME Rudiger</t>
  </si>
  <si>
    <t>VAN HEIRSEELE Roger</t>
  </si>
  <si>
    <t>VANDAELE Pierre</t>
  </si>
  <si>
    <t>VLAEMINCK Gilbert</t>
  </si>
  <si>
    <t>WILLEMS Raymond</t>
  </si>
  <si>
    <t>APERE Ronny</t>
  </si>
  <si>
    <t>DE KORT Marc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</si>
  <si>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</si>
  <si>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</si>
  <si>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</si>
  <si>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</si>
  <si>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</si>
  <si>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</si>
  <si>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</si>
  <si>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</si>
  <si>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</si>
  <si>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</si>
  <si>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</si>
  <si>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</si>
  <si>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</si>
  <si>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</si>
  <si>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</si>
  <si>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BELAEY Danny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</si>
  <si>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</si>
  <si>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</si>
  <si>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</si>
  <si>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</si>
  <si>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</si>
  <si>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</si>
  <si>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</si>
  <si>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</si>
  <si>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</si>
  <si>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</si>
  <si>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</si>
  <si>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</si>
  <si>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</si>
  <si>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</si>
  <si>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</si>
  <si>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</si>
  <si>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DENEUT Johan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</si>
  <si>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</si>
  <si>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</si>
  <si>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</si>
  <si>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</si>
  <si>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</si>
  <si>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</si>
  <si>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</si>
  <si>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</si>
  <si>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</si>
  <si>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</si>
  <si>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</si>
  <si>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</si>
  <si>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</si>
  <si>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</si>
  <si>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</si>
  <si>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</si>
  <si>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NUYTTENS Gino</t>
  </si>
  <si>
    <t>RAVESTYN Martin</t>
  </si>
  <si>
    <t>ROELANTS Frédéric</t>
  </si>
  <si>
    <t>ROGERS Jacques</t>
  </si>
  <si>
    <t>SANTY Eric</t>
  </si>
  <si>
    <t>STOPIN Gilles</t>
  </si>
  <si>
    <t>VAN COILLIE Francky</t>
  </si>
  <si>
    <t>VAN DEN BUVERIE Eric</t>
  </si>
  <si>
    <t>VAN HULLE Chris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</si>
  <si>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</si>
  <si>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</si>
  <si>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</si>
  <si>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</si>
  <si>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</si>
  <si>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</si>
  <si>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</si>
  <si>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</si>
  <si>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</si>
  <si>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</si>
  <si>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</si>
  <si>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</si>
  <si>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</si>
  <si>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</si>
  <si>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</si>
  <si>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</si>
  <si>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</si>
  <si>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</si>
  <si>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</si>
  <si>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</si>
  <si>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</si>
  <si>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</si>
  <si>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</si>
  <si>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</si>
  <si>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</si>
  <si>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</si>
  <si>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</si>
  <si>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</si>
  <si>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</si>
  <si>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</si>
  <si>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</si>
  <si>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</si>
  <si>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</si>
  <si>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</si>
  <si>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</si>
  <si>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</si>
  <si>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KOTM</t>
  </si>
  <si>
    <t>DE GEEST Jean-Paul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</si>
  <si>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</si>
  <si>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</si>
  <si>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</si>
  <si>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</si>
  <si>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</si>
  <si>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</si>
  <si>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</si>
  <si>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</si>
  <si>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</si>
  <si>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BAUWENS Freddy</t>
  </si>
  <si>
    <t>BOLLE Dirk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</si>
  <si>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</si>
  <si>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</si>
  <si>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</si>
  <si>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</si>
  <si>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</si>
  <si>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</si>
  <si>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</si>
  <si>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</si>
  <si>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</si>
  <si>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</si>
  <si>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</si>
  <si>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</si>
  <si>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</si>
  <si>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</si>
  <si>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</si>
  <si>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</si>
  <si>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</si>
  <si>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</si>
  <si>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</si>
  <si>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</si>
  <si>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</si>
  <si>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</si>
  <si>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</si>
  <si>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</si>
  <si>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</si>
  <si>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</si>
  <si>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</si>
  <si>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</si>
  <si>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</si>
  <si>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</si>
  <si>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</si>
  <si>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RODIUS Danny</t>
  </si>
  <si>
    <t>ROELS Jan</t>
  </si>
  <si>
    <t>ROTTIER Jacques</t>
  </si>
  <si>
    <t>SANCTORUM Daniel</t>
  </si>
  <si>
    <t>SCHLAPA Harald</t>
  </si>
  <si>
    <t>SOMERS Jan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</si>
  <si>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</si>
  <si>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</si>
  <si>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</si>
  <si>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</si>
  <si>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</si>
  <si>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</si>
  <si>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</si>
  <si>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</si>
  <si>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</si>
  <si>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</si>
  <si>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DEN BERGEN Joel</t>
  </si>
  <si>
    <t>VAN GOETHEM Glenn</t>
  </si>
  <si>
    <t>VAN WESEMAEL Walter</t>
  </si>
  <si>
    <t>VANDECASTEELE Willy</t>
  </si>
  <si>
    <t>VANDENBROUCKE Joel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</si>
  <si>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</si>
  <si>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</si>
  <si>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</si>
  <si>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</si>
  <si>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</si>
  <si>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</si>
  <si>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</si>
  <si>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</si>
  <si>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</si>
  <si>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</si>
  <si>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</si>
  <si>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</si>
  <si>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</si>
  <si>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</si>
  <si>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</si>
  <si>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</si>
  <si>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</si>
  <si>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</si>
  <si>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</si>
  <si>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</si>
  <si>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 GLOIRE Vincent</t>
  </si>
  <si>
    <t>DELESIE Kris</t>
  </si>
  <si>
    <t>GRIMON Johan</t>
  </si>
  <si>
    <t>OOSTERLINCK Patrick</t>
  </si>
  <si>
    <t>PETRUS Kim</t>
  </si>
  <si>
    <t>PLANCKE Filip</t>
  </si>
  <si>
    <t>VAN SCHOOR Danny</t>
  </si>
  <si>
    <t>VANHONACKER Dominique</t>
  </si>
  <si>
    <t>WILMS Steve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</si>
  <si>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</si>
  <si>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</si>
  <si>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</si>
  <si>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</si>
  <si>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</si>
  <si>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</si>
  <si>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</si>
  <si>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</si>
  <si>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</si>
  <si>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</si>
  <si>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</si>
  <si>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</si>
  <si>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</si>
  <si>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</si>
  <si>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RYCKE Luc</t>
  </si>
  <si>
    <t>DE SAEGER Dany</t>
  </si>
  <si>
    <t>DE SCHEPPER Patrick</t>
  </si>
  <si>
    <t>D'HONDT Luc</t>
  </si>
  <si>
    <t>DUPONT Franky</t>
  </si>
  <si>
    <t>ELSKENS Pierre</t>
  </si>
  <si>
    <t>FEYS Gunther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</si>
  <si>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</si>
  <si>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</si>
  <si>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</si>
  <si>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</si>
  <si>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</si>
  <si>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</si>
  <si>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</si>
  <si>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</si>
  <si>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</si>
  <si>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</si>
  <si>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</si>
  <si>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TEMPELS André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</si>
  <si>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</si>
  <si>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</si>
  <si>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</si>
  <si>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</si>
  <si>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</si>
  <si>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</si>
  <si>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</si>
  <si>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</si>
  <si>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</si>
  <si>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</si>
  <si>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</si>
  <si>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VANONDENBERGEN Geert</t>
  </si>
  <si>
    <t>VANVOURAKIS Emmanouil</t>
  </si>
  <si>
    <t>VER DER SPIEGEL Marc</t>
  </si>
  <si>
    <t>VLERICK Dirk</t>
  </si>
  <si>
    <t>VLERICK Mathieu</t>
  </si>
  <si>
    <t>4567B</t>
  </si>
  <si>
    <t>ROY</t>
  </si>
  <si>
    <t>BUYENS Pascal</t>
  </si>
  <si>
    <t>DE LANGHE François</t>
  </si>
  <si>
    <t>DELTENRE Pascal</t>
  </si>
  <si>
    <t>VAN LANCKER Marc</t>
  </si>
  <si>
    <t>RT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</si>
  <si>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</si>
  <si>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</si>
  <si>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</si>
  <si>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</si>
  <si>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</si>
  <si>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</si>
  <si>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</si>
  <si>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</si>
  <si>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</si>
  <si>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</si>
  <si>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</si>
  <si>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</si>
  <si>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</si>
  <si>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</si>
  <si>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</si>
  <si>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</si>
  <si>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</si>
  <si>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</si>
  <si>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</si>
  <si>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</si>
  <si>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</si>
  <si>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</si>
  <si>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</si>
  <si>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</si>
  <si>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BUYL Geert</t>
  </si>
  <si>
    <t>CALLEBAUT Ronald</t>
  </si>
  <si>
    <t>COPPENS Jean-Pierre</t>
  </si>
  <si>
    <t>MATTENS Roger</t>
  </si>
  <si>
    <t>MESKENS Eduard</t>
  </si>
  <si>
    <t>PETIT Danny</t>
  </si>
  <si>
    <t>RIEMKENS Wilfried</t>
  </si>
  <si>
    <t>ROELANDT Pierre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</si>
  <si>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</si>
  <si>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</si>
  <si>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</si>
  <si>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</si>
  <si>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</si>
  <si>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</si>
  <si>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</si>
  <si>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DEN BROECK Harry</t>
  </si>
  <si>
    <t>VAN DER STORM Carlos</t>
  </si>
  <si>
    <t>VANDE CAN Florian</t>
  </si>
  <si>
    <t>VANDE CAN Thierry</t>
  </si>
  <si>
    <t>VERHOEYEN Eddy</t>
  </si>
  <si>
    <t>VERHULST Jean-Paul</t>
  </si>
  <si>
    <t>VINCK Eddie</t>
  </si>
  <si>
    <t>STER</t>
  </si>
  <si>
    <t>CEULEMANS Benny</t>
  </si>
  <si>
    <t>COLLART Olivier</t>
  </si>
  <si>
    <t>COPPENS Sandro</t>
  </si>
  <si>
    <t>DE BECK Clery</t>
  </si>
  <si>
    <t>DE BREMAEKER Eric</t>
  </si>
  <si>
    <t>DE CONINCK Mark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</si>
  <si>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</si>
  <si>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</si>
  <si>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</si>
  <si>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</si>
  <si>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</si>
  <si>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</si>
  <si>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</si>
  <si>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</si>
  <si>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</si>
  <si>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</si>
  <si>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</si>
  <si>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</si>
  <si>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</si>
  <si>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</si>
  <si>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</si>
  <si>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</si>
  <si>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</si>
  <si>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</si>
  <si>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</si>
  <si>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</si>
  <si>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</si>
  <si>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</si>
  <si>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</si>
  <si>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</si>
  <si>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UN</t>
  </si>
  <si>
    <t>BAUWENS Filip</t>
  </si>
  <si>
    <t>BOELAERT Eddie</t>
  </si>
  <si>
    <t>CALUWAERTS Frederick</t>
  </si>
  <si>
    <t>CNOCKAERT Arnold</t>
  </si>
  <si>
    <t>DE BACKER Luc</t>
  </si>
  <si>
    <t>DE MEYER Erik</t>
  </si>
  <si>
    <t>DEVLIEGER David</t>
  </si>
  <si>
    <t>DIERKENS Antoine</t>
  </si>
  <si>
    <t>DUYTSCHAEVER Peter</t>
  </si>
  <si>
    <t>GEIRNAERT Emile</t>
  </si>
  <si>
    <t>HEREMANS Erwin</t>
  </si>
  <si>
    <t>HUYBRECHT Daniël</t>
  </si>
  <si>
    <t>LEMAN Gwen</t>
  </si>
  <si>
    <t>LEMAN Willy</t>
  </si>
  <si>
    <t>MALFAIT Michel</t>
  </si>
  <si>
    <t>NACHTERGAELE Geert</t>
  </si>
  <si>
    <t>PLATEAU Tiani</t>
  </si>
  <si>
    <t>SOMNEL Noël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</si>
  <si>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</si>
  <si>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</si>
  <si>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</si>
  <si>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</si>
  <si>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</si>
  <si>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</si>
  <si>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VERWEE Julien</t>
  </si>
  <si>
    <t>VOLH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</si>
  <si>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</si>
  <si>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</si>
  <si>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</si>
  <si>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</si>
  <si>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</si>
  <si>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</si>
  <si>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</si>
  <si>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</si>
  <si>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</si>
  <si>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</si>
  <si>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</si>
  <si>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</si>
  <si>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</si>
  <si>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</si>
  <si>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</si>
  <si>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</si>
  <si>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</si>
  <si>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</si>
  <si>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</si>
  <si>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</si>
  <si>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Frank</t>
  </si>
  <si>
    <t>VAN ACKER Jozef</t>
  </si>
  <si>
    <t>VANBIERVLIET Geert</t>
  </si>
  <si>
    <t>VUYLSTEKE Gilbert</t>
  </si>
  <si>
    <t>WERBROUCK Donald</t>
  </si>
  <si>
    <t>BERTEN Franky</t>
  </si>
  <si>
    <t>CARPAY  Hary</t>
  </si>
  <si>
    <t>CHRISTIAEN Kris</t>
  </si>
  <si>
    <t>CORNET Walther</t>
  </si>
  <si>
    <t>DE BLOCK Omer</t>
  </si>
  <si>
    <t>DE RUDDER David</t>
  </si>
  <si>
    <t>DE SCHILDER Léon</t>
  </si>
  <si>
    <t>DE WREEDE Marc</t>
  </si>
  <si>
    <t>DELAET Cassy</t>
  </si>
  <si>
    <t>DELECLUYSE Maikel</t>
  </si>
  <si>
    <t>DEROOZE Christian</t>
  </si>
  <si>
    <t>D'HAENENS Seraphin</t>
  </si>
  <si>
    <t>DICK Eddy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</si>
  <si>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</si>
  <si>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</si>
  <si>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</si>
  <si>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</si>
  <si>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</si>
  <si>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</si>
  <si>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</si>
  <si>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</si>
  <si>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</si>
  <si>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</si>
  <si>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</si>
  <si>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</si>
  <si>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</si>
  <si>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</si>
  <si>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</si>
  <si>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</si>
  <si>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</si>
  <si>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</si>
  <si>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</si>
  <si>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</si>
  <si>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</si>
  <si>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</si>
  <si>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</si>
  <si>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</si>
  <si>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r>
      <rPr>
        <sz val="20"/>
        <color rgb="FF000000"/>
        <rFont val="Arial"/>
        <family val="2"/>
      </rPr>
      <t>V</t>
    </r>
    <r>
      <rPr>
        <sz val="14"/>
        <color rgb="FF000000"/>
        <rFont val="Arial"/>
        <family val="2"/>
      </rPr>
      <t xml:space="preserve">ertegenwoordiger Vlaanderen   </t>
    </r>
  </si>
  <si>
    <t>GORLEER OMER</t>
  </si>
  <si>
    <t>BC Quality 4/10/2020</t>
  </si>
  <si>
    <t xml:space="preserve">UITSLAG GEWESTFINALE : 3° VRIJ M.B.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</si>
</sst>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&quot; &quot;dd/mm/yyyy"/>
    <numFmt numFmtId="165" formatCode="&quot;SPORTJAAR: &quot;0"/>
    <numFmt numFmtId="166" formatCode="&quot;- &quot;0"/>
  </numFmts>
  <fonts count="23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B050"/>
      <name val="Arial"/>
      <family val="2"/>
    </font>
    <font>
      <sz val="11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00"/>
      <name val="Arial"/>
      <family val="2"/>
    </font>
    <font>
      <b/>
      <i/>
      <sz val="20"/>
      <color rgb="FF000000"/>
      <name val="Calibri"/>
      <family val="2"/>
    </font>
    <font>
      <sz val="14"/>
      <color rgb="FF000000"/>
      <name val="Calibri"/>
      <family val="2"/>
    </font>
    <font>
      <b/>
      <i/>
      <sz val="42"/>
      <color rgb="FFFF0000"/>
      <name val="Calibri"/>
      <family val="2"/>
    </font>
    <font>
      <sz val="26"/>
      <color rgb="FF000000"/>
      <name val="Calibri"/>
      <family val="2"/>
    </font>
    <font>
      <b/>
      <sz val="26"/>
      <color rgb="FF000000"/>
      <name val="Calibri"/>
      <family val="2"/>
    </font>
    <font>
      <b/>
      <i/>
      <sz val="26"/>
      <color rgb="FFFFFFFF"/>
      <name val="Calibri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20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4"/>
      <color rgb="FF000000"/>
      <name val="Arial"/>
      <family val="2"/>
    </font>
    <font>
      <sz val="72"/>
      <color rgb="FFFF0000"/>
      <name val="Arial"/>
      <family val="2"/>
    </font>
    <font>
      <sz val="2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 applyNumberFormat="0" applyBorder="0" applyProtection="0"/>
    <xf numFmtId="0" fontId="3" fillId="0" borderId="0" applyNumberFormat="0" applyBorder="0" applyProtection="0"/>
  </cellStyleXfs>
  <cellXfs count="81">
    <xf numFmtId="0" fontId="0" fillId="0" borderId="0" xfId="0"/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indent="1"/>
      <protection locked="0"/>
    </xf>
    <xf numFmtId="0" fontId="13" fillId="2" borderId="0" xfId="0" applyFont="1" applyFill="1" applyAlignment="1" applyProtection="1">
      <alignment horizontal="center" vertical="center"/>
    </xf>
    <xf numFmtId="0" fontId="12" fillId="2" borderId="6" xfId="0" applyFont="1" applyFill="1" applyBorder="1" applyAlignment="1" applyProtection="1">
      <alignment horizontal="right" vertical="center"/>
    </xf>
    <xf numFmtId="164" fontId="4" fillId="2" borderId="7" xfId="0" applyNumberFormat="1" applyFont="1" applyFill="1" applyBorder="1" applyAlignment="1" applyProtection="1">
      <alignment horizontal="left" vertical="center" indent="1"/>
      <protection locked="0"/>
    </xf>
    <xf numFmtId="2" fontId="4" fillId="2" borderId="7" xfId="0" applyNumberFormat="1" applyFont="1" applyFill="1" applyBorder="1" applyAlignment="1" applyProtection="1">
      <alignment horizontal="center" vertical="center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</xf>
    <xf numFmtId="2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center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center" vertical="center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1" fontId="5" fillId="2" borderId="13" xfId="0" applyNumberFormat="1" applyFont="1" applyFill="1" applyBorder="1" applyAlignment="1" applyProtection="1">
      <alignment horizontal="center" vertical="center"/>
      <protection locked="0"/>
    </xf>
    <xf numFmtId="2" fontId="5" fillId="2" borderId="13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1" fontId="5" fillId="2" borderId="17" xfId="0" applyNumberFormat="1" applyFont="1" applyFill="1" applyBorder="1" applyAlignment="1" applyProtection="1">
      <alignment horizontal="center" vertical="center"/>
      <protection locked="0"/>
    </xf>
    <xf numFmtId="1" fontId="5" fillId="2" borderId="18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1" fontId="5" fillId="2" borderId="20" xfId="0" applyNumberFormat="1" applyFont="1" applyFill="1" applyBorder="1" applyAlignment="1" applyProtection="1">
      <alignment horizontal="center" vertical="center"/>
      <protection locked="0"/>
    </xf>
    <xf numFmtId="1" fontId="5" fillId="2" borderId="21" xfId="0" applyNumberFormat="1" applyFont="1" applyFill="1" applyBorder="1" applyAlignment="1" applyProtection="1">
      <alignment horizontal="center" vertical="center"/>
      <protection locked="0"/>
    </xf>
    <xf numFmtId="2" fontId="5" fillId="2" borderId="21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1" fontId="15" fillId="2" borderId="23" xfId="0" applyNumberFormat="1" applyFont="1" applyFill="1" applyBorder="1" applyAlignment="1">
      <alignment horizontal="center" vertical="center"/>
    </xf>
    <xf numFmtId="1" fontId="15" fillId="2" borderId="24" xfId="0" applyNumberFormat="1" applyFont="1" applyFill="1" applyBorder="1" applyAlignment="1">
      <alignment horizontal="center" vertical="center"/>
    </xf>
    <xf numFmtId="2" fontId="15" fillId="2" borderId="24" xfId="0" applyNumberFormat="1" applyFont="1" applyFill="1" applyBorder="1" applyAlignment="1">
      <alignment horizontal="center" vertical="center"/>
    </xf>
    <xf numFmtId="1" fontId="15" fillId="2" borderId="25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17" fillId="2" borderId="0" xfId="2" applyFont="1" applyFill="1" applyAlignment="1" applyProtection="1">
      <alignment horizontal="center" vertical="center"/>
    </xf>
    <xf numFmtId="0" fontId="17" fillId="2" borderId="26" xfId="2" applyFont="1" applyFill="1" applyBorder="1" applyAlignment="1" applyProtection="1">
      <alignment horizontal="center" vertical="center"/>
    </xf>
    <xf numFmtId="0" fontId="17" fillId="2" borderId="0" xfId="2" applyFont="1" applyFill="1" applyAlignment="1" applyProtection="1">
      <alignment horizontal="left" vertical="center" indent="1"/>
    </xf>
    <xf numFmtId="1" fontId="17" fillId="2" borderId="0" xfId="2" applyNumberFormat="1" applyFont="1" applyFill="1" applyAlignment="1" applyProtection="1">
      <alignment horizontal="center" vertical="center"/>
    </xf>
    <xf numFmtId="0" fontId="17" fillId="2" borderId="0" xfId="3" applyFont="1" applyFill="1" applyAlignment="1" applyProtection="1">
      <alignment horizontal="center" vertical="center"/>
    </xf>
    <xf numFmtId="0" fontId="17" fillId="2" borderId="0" xfId="3" applyFont="1" applyFill="1" applyAlignment="1" applyProtection="1">
      <alignment horizontal="left" vertical="center" indent="1"/>
    </xf>
    <xf numFmtId="0" fontId="16" fillId="2" borderId="22" xfId="0" applyFont="1" applyFill="1" applyBorder="1" applyAlignment="1">
      <alignment horizontal="center" vertical="center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165" fontId="10" fillId="2" borderId="0" xfId="0" applyNumberFormat="1" applyFont="1" applyFill="1" applyAlignment="1" applyProtection="1">
      <alignment horizontal="right" vertical="center"/>
      <protection locked="0"/>
    </xf>
    <xf numFmtId="166" fontId="10" fillId="2" borderId="0" xfId="0" applyNumberFormat="1" applyFont="1" applyFill="1" applyAlignment="1" applyProtection="1">
      <alignment horizontal="left" vertical="center"/>
    </xf>
    <xf numFmtId="0" fontId="18" fillId="2" borderId="26" xfId="2" applyFont="1" applyFill="1" applyBorder="1" applyAlignment="1" applyProtection="1">
      <alignment horizontal="center" vertical="center"/>
    </xf>
    <xf numFmtId="0" fontId="19" fillId="2" borderId="26" xfId="2" applyFont="1" applyFill="1" applyBorder="1" applyAlignment="1" applyProtection="1">
      <alignment horizontal="center" vertical="center" wrapText="1"/>
    </xf>
    <xf numFmtId="0" fontId="18" fillId="2" borderId="26" xfId="2" applyFont="1" applyFill="1" applyBorder="1" applyAlignment="1" applyProtection="1">
      <alignment horizontal="left" vertical="center" indent="1"/>
    </xf>
    <xf numFmtId="0" fontId="21" fillId="2" borderId="1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" fontId="15" fillId="2" borderId="0" xfId="0" applyNumberFormat="1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</cellXfs>
  <cellStyles count="4">
    <cellStyle name="cf1" xfId="1" xr:uid="{00000000-0005-0000-0000-000000000000}"/>
    <cellStyle name="Standaard" xfId="0" builtinId="0" customBuiltin="1"/>
    <cellStyle name="Standaard 2" xfId="2" xr:uid="{00000000-0005-0000-0000-000002000000}"/>
    <cellStyle name="Standaard 27" xfId="3" xr:uid="{00000000-0005-0000-0000-000003000000}"/>
  </cellStyles>
  <dxfs count="4">
    <dxf>
      <font>
        <b/>
        <color rgb="FF00B050"/>
        <family val="2"/>
      </font>
    </dxf>
    <dxf>
      <font>
        <b/>
        <color rgb="FF00B050"/>
        <family val="2"/>
      </font>
    </dxf>
    <dxf>
      <font>
        <b/>
        <color rgb="FF00B050"/>
        <family val="2"/>
      </font>
    </dxf>
    <dxf>
      <font>
        <b/>
        <color rgb="FF00B050"/>
        <family val="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es_vrij-band-kader_KB"/>
      <sheetName val="Formules_drieband_KB"/>
      <sheetName val="Formules_vrij-band-kader_MB"/>
      <sheetName val="Formules_drieband_MB"/>
      <sheetName val="ZonderFormules_Klein_Biljart"/>
      <sheetName val="ZonderFormules_Match_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8"/>
  <sheetViews>
    <sheetView tabSelected="1" workbookViewId="0">
      <selection activeCell="B53" sqref="B53:C53"/>
    </sheetView>
  </sheetViews>
  <sheetFormatPr defaultColWidth="0" defaultRowHeight="0" customHeight="1" zeroHeight="1" x14ac:dyDescent="0.4"/>
  <cols>
    <col min="1" max="1" width="2.1640625" style="2" customWidth="1"/>
    <col min="2" max="2" width="11.44140625" style="2" customWidth="1"/>
    <col min="3" max="3" width="40.0546875" style="54" customWidth="1"/>
    <col min="4" max="4" width="12.109375" style="2" customWidth="1"/>
    <col min="5" max="5" width="10" style="2" customWidth="1"/>
    <col min="6" max="7" width="11.44140625" style="2" customWidth="1"/>
    <col min="8" max="8" width="13.5" style="2" customWidth="1"/>
    <col min="9" max="9" width="10" style="2" customWidth="1"/>
    <col min="10" max="10" width="14.27734375" style="2" customWidth="1"/>
    <col min="11" max="11" width="1.5" style="2" customWidth="1"/>
    <col min="12" max="12" width="8.609375" style="2" customWidth="1"/>
    <col min="13" max="13" width="2.1640625" style="2" customWidth="1"/>
    <col min="14" max="20" width="0" style="2" hidden="1" customWidth="1"/>
    <col min="21" max="21" width="10.6640625" style="2" hidden="1" customWidth="1"/>
    <col min="22" max="16384" width="10.6640625" style="2" hidden="1"/>
  </cols>
  <sheetData>
    <row r="1" spans="1:13" ht="7.5" customHeight="1" thickBot="1" x14ac:dyDescent="0.4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 x14ac:dyDescent="0.4">
      <c r="A2" s="1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1"/>
      <c r="L2" s="1"/>
      <c r="M2" s="1"/>
    </row>
    <row r="3" spans="1:13" ht="15" customHeight="1" x14ac:dyDescent="0.4">
      <c r="A3" s="1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1"/>
      <c r="L3" s="1"/>
      <c r="M3" s="1"/>
    </row>
    <row r="4" spans="1:13" ht="7.5" customHeight="1" x14ac:dyDescent="0.4">
      <c r="A4" s="1"/>
      <c r="B4" s="3"/>
      <c r="C4" s="4"/>
      <c r="D4" s="4"/>
      <c r="E4" s="4"/>
      <c r="F4" s="4"/>
      <c r="G4" s="4"/>
      <c r="H4" s="4"/>
      <c r="I4" s="4"/>
      <c r="J4" s="5"/>
      <c r="K4" s="1"/>
      <c r="L4" s="1"/>
      <c r="M4" s="1"/>
    </row>
    <row r="5" spans="1:13" ht="30" customHeight="1" x14ac:dyDescent="0.4">
      <c r="A5" s="1"/>
      <c r="B5" s="65" t="s">
        <v>2</v>
      </c>
      <c r="C5" s="65"/>
      <c r="D5" s="65"/>
      <c r="E5" s="65"/>
      <c r="F5" s="65"/>
      <c r="G5" s="65"/>
      <c r="H5" s="65"/>
      <c r="I5" s="65"/>
      <c r="J5" s="65"/>
      <c r="K5" s="1"/>
      <c r="L5" s="1"/>
      <c r="M5" s="1"/>
    </row>
    <row r="6" spans="1:13" ht="24.75" customHeight="1" x14ac:dyDescent="0.4">
      <c r="A6" s="1"/>
      <c r="B6" s="6"/>
      <c r="C6" s="66">
        <v>2020</v>
      </c>
      <c r="D6" s="66"/>
      <c r="E6" s="66"/>
      <c r="F6" s="67">
        <f>C6+1</f>
        <v>2021</v>
      </c>
      <c r="G6" s="67"/>
      <c r="H6" s="7"/>
      <c r="I6" s="7"/>
      <c r="J6" s="8"/>
      <c r="K6" s="1"/>
      <c r="L6" s="1"/>
      <c r="M6" s="1"/>
    </row>
    <row r="7" spans="1:13" ht="7.5" customHeight="1" x14ac:dyDescent="0.4">
      <c r="A7" s="1"/>
      <c r="B7" s="9"/>
      <c r="C7" s="1"/>
      <c r="D7" s="1"/>
      <c r="E7" s="1"/>
      <c r="F7" s="1"/>
      <c r="G7" s="1"/>
      <c r="H7" s="1"/>
      <c r="I7" s="1"/>
      <c r="J7" s="10"/>
      <c r="K7" s="1"/>
      <c r="L7" s="1"/>
      <c r="M7" s="1"/>
    </row>
    <row r="8" spans="1:13" ht="27" customHeight="1" x14ac:dyDescent="0.4">
      <c r="A8" s="1"/>
      <c r="B8" s="62" t="s">
        <v>959</v>
      </c>
      <c r="C8" s="62"/>
      <c r="D8" s="62"/>
      <c r="E8" s="62"/>
      <c r="F8" s="62"/>
      <c r="G8" s="62"/>
      <c r="H8" s="62"/>
      <c r="I8" s="62"/>
      <c r="J8" s="62"/>
      <c r="K8" s="1"/>
      <c r="L8" s="1"/>
      <c r="M8" s="1"/>
    </row>
    <row r="9" spans="1:13" ht="3" customHeight="1" x14ac:dyDescent="0.4">
      <c r="A9" s="1"/>
      <c r="B9" s="9"/>
      <c r="C9" s="1"/>
      <c r="D9" s="1"/>
      <c r="E9" s="1"/>
      <c r="F9" s="1"/>
      <c r="G9" s="1"/>
      <c r="H9" s="1"/>
      <c r="I9" s="1"/>
      <c r="J9" s="10"/>
      <c r="K9" s="1"/>
      <c r="L9" s="1"/>
      <c r="M9" s="1"/>
    </row>
    <row r="10" spans="1:13" ht="18.75" customHeight="1" x14ac:dyDescent="0.4">
      <c r="A10" s="1"/>
      <c r="B10" s="11" t="s">
        <v>3</v>
      </c>
      <c r="C10" s="12" t="s">
        <v>4</v>
      </c>
      <c r="D10" s="13"/>
      <c r="E10" s="13" t="s">
        <v>5</v>
      </c>
      <c r="F10" s="1"/>
      <c r="G10" s="13" t="s">
        <v>6</v>
      </c>
      <c r="H10" s="13" t="s">
        <v>7</v>
      </c>
      <c r="I10" s="13" t="s">
        <v>8</v>
      </c>
      <c r="J10" s="10"/>
      <c r="K10" s="1"/>
      <c r="L10" s="1"/>
      <c r="M10" s="1"/>
    </row>
    <row r="11" spans="1:13" ht="18.75" customHeight="1" thickBot="1" x14ac:dyDescent="0.45">
      <c r="A11" s="1"/>
      <c r="B11" s="14" t="s">
        <v>9</v>
      </c>
      <c r="C11" s="15" t="s">
        <v>10</v>
      </c>
      <c r="D11" s="16"/>
      <c r="E11" s="17">
        <v>90</v>
      </c>
      <c r="F11" s="18"/>
      <c r="G11" s="19">
        <v>5</v>
      </c>
      <c r="H11" s="19" t="s">
        <v>11</v>
      </c>
      <c r="I11" s="19" t="s">
        <v>12</v>
      </c>
      <c r="J11" s="20"/>
      <c r="K11" s="1"/>
      <c r="L11" s="1"/>
      <c r="M11" s="1"/>
    </row>
    <row r="12" spans="1:13" ht="12" customHeight="1" thickBot="1" x14ac:dyDescent="0.45">
      <c r="A12" s="21"/>
      <c r="B12" s="21"/>
      <c r="C12" s="22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3" ht="22.5" customHeight="1" thickTop="1" thickBot="1" x14ac:dyDescent="0.45">
      <c r="B13" s="23">
        <v>6427</v>
      </c>
      <c r="C13" s="24" t="str">
        <f>IF($B13="","(Naam Speler)",VLOOKUP($B13,LEDEN!$B$3:$E$879,3,FALSE))</f>
        <v>GORLEER Omer</v>
      </c>
      <c r="D13" s="25" t="str">
        <f>IF($B13="","(Club)",VLOOKUP($B13,LEDEN!$B$3:$E$879,2,FALSE))</f>
        <v>KBCAW</v>
      </c>
      <c r="E13" s="26" t="s">
        <v>15</v>
      </c>
      <c r="F13" s="27" t="s">
        <v>16</v>
      </c>
      <c r="G13" s="27" t="s">
        <v>17</v>
      </c>
      <c r="H13" s="27" t="s">
        <v>18</v>
      </c>
      <c r="I13" s="27" t="s">
        <v>19</v>
      </c>
      <c r="J13" s="28" t="s">
        <v>20</v>
      </c>
      <c r="L13" s="29" t="str">
        <f>IF($B13="","(Opm.)",IF(VLOOKUP($B13,LEDEN!$B$3:$E$879,4,FALSE)=0,"",VLOOKUP($B13,LEDEN!$B$3:$E$879,4,FALSE)))</f>
        <v/>
      </c>
    </row>
    <row r="14" spans="1:13" ht="19.5" customHeight="1" thickTop="1" thickBot="1" x14ac:dyDescent="0.45">
      <c r="B14" s="30">
        <v>9431</v>
      </c>
      <c r="C14" s="31" t="str">
        <f>IF($B14="","",VLOOKUP($B14,LEDEN!$B$3:$E$879,3,FALSE))</f>
        <v>JACQUEMYN Tony</v>
      </c>
      <c r="D14" s="32" t="str">
        <f>IF($H14="","",IF(ROUND($H14,2)&lt;$G$11,"OG",IF(ROUND($H14,2)&gt;=$I$11,"D.PR",IF(ROUND($H14,2)&gt;=$H$11,"PROM","MG"))))</f>
        <v>OG</v>
      </c>
      <c r="E14" s="33">
        <v>0</v>
      </c>
      <c r="F14" s="34">
        <v>59</v>
      </c>
      <c r="G14" s="34">
        <v>19</v>
      </c>
      <c r="H14" s="35">
        <f>IF(G14="","",F14/G14)</f>
        <v>3.1052631578947367</v>
      </c>
      <c r="I14" s="34">
        <v>12</v>
      </c>
      <c r="J14" s="71">
        <v>1</v>
      </c>
    </row>
    <row r="15" spans="1:13" ht="19.5" customHeight="1" thickTop="1" thickBot="1" x14ac:dyDescent="0.45">
      <c r="B15" s="36">
        <v>7654</v>
      </c>
      <c r="C15" s="37" t="str">
        <f>IF($B15="","",VLOOKUP($B15,LEDEN!$B$3:$E$879,3,FALSE))</f>
        <v>VANDEPUT Rudi</v>
      </c>
      <c r="D15" s="38" t="str">
        <f>IF($H15="","",IF(ROUND($H15,2)&lt;$G$11,"OG",IF(ROUND($H15,2)&gt;=$I$11,"D.PR",IF(ROUND($H15,2)&gt;=$H$11,"PROM","MG"))))</f>
        <v>OG</v>
      </c>
      <c r="E15" s="39">
        <v>2</v>
      </c>
      <c r="F15" s="40">
        <v>90</v>
      </c>
      <c r="G15" s="40">
        <v>26</v>
      </c>
      <c r="H15" s="41">
        <f>IF(G15="","",F15/G15)</f>
        <v>3.4615384615384617</v>
      </c>
      <c r="I15" s="40">
        <v>16</v>
      </c>
      <c r="J15" s="71"/>
    </row>
    <row r="16" spans="1:13" ht="19.5" customHeight="1" thickTop="1" thickBot="1" x14ac:dyDescent="0.45">
      <c r="B16" s="36">
        <v>5587</v>
      </c>
      <c r="C16" s="37" t="str">
        <f>IF($B16="","",VLOOKUP($B16,LEDEN!$B$3:$E$879,3,FALSE))</f>
        <v>GERMONPRE Luc</v>
      </c>
      <c r="D16" s="38" t="str">
        <f>IF($H16="","",IF(ROUND($H16,2)&lt;$G$11,"OG",IF(ROUND($H16,2)&gt;=$I$11,"D.PR",IF(ROUND($H16,2)&gt;=$H$11,"PROM","MG"))))</f>
        <v>OG</v>
      </c>
      <c r="E16" s="39">
        <v>2</v>
      </c>
      <c r="F16" s="40">
        <v>90</v>
      </c>
      <c r="G16" s="40">
        <v>19</v>
      </c>
      <c r="H16" s="41">
        <f>IF(G16="","",F16/G16)</f>
        <v>4.7368421052631575</v>
      </c>
      <c r="I16" s="40">
        <v>14</v>
      </c>
      <c r="J16" s="71"/>
    </row>
    <row r="17" spans="2:12" ht="19.5" customHeight="1" thickTop="1" thickBot="1" x14ac:dyDescent="0.45">
      <c r="B17" s="36">
        <v>6122</v>
      </c>
      <c r="C17" s="37" t="str">
        <f>IF($B17="","",VLOOKUP($B17,LEDEN!$B$3:$E$879,3,FALSE))</f>
        <v>DE MAEYER Joris</v>
      </c>
      <c r="D17" s="38" t="str">
        <f>IF($H17="","",IF(ROUND($H17,2)&lt;$G$11,"OG",IF(ROUND($H17,2)&gt;=$I$11,"D.PR",IF(ROUND($H17,2)&gt;=$H$11,"PROM","MG"))))</f>
        <v>MG</v>
      </c>
      <c r="E17" s="39">
        <v>2</v>
      </c>
      <c r="F17" s="40">
        <v>90</v>
      </c>
      <c r="G17" s="40">
        <v>18</v>
      </c>
      <c r="H17" s="41">
        <f>IF(G17="","",F17/G17)</f>
        <v>5</v>
      </c>
      <c r="I17" s="40">
        <v>32</v>
      </c>
      <c r="J17" s="71"/>
    </row>
    <row r="18" spans="2:12" ht="19.5" hidden="1" customHeight="1" thickTop="1" thickBot="1" x14ac:dyDescent="0.45">
      <c r="B18" s="42"/>
      <c r="C18" s="43" t="str">
        <f>IF($B18="","",VLOOKUP($B18,LEDEN!$B$3:$E$879,3,FALSE))</f>
        <v/>
      </c>
      <c r="D18" s="44" t="str">
        <f>IF($H18="","",IF(ROUND($H18,2)&lt;$G$11,"OG",IF(ROUND($H18,2)&gt;=$I$11,"D.PR",IF(ROUND($H18,2)&gt;=$H$11,"PROM","MG"))))</f>
        <v/>
      </c>
      <c r="E18" s="45"/>
      <c r="F18" s="46"/>
      <c r="G18" s="46"/>
      <c r="H18" s="47" t="str">
        <f>IF(G18="","",F18/G18)</f>
        <v/>
      </c>
      <c r="I18" s="46"/>
      <c r="J18" s="71"/>
    </row>
    <row r="19" spans="2:12" s="48" customFormat="1" ht="22.5" customHeight="1" thickTop="1" thickBot="1" x14ac:dyDescent="0.45">
      <c r="B19" s="61" t="s">
        <v>25</v>
      </c>
      <c r="C19" s="61"/>
      <c r="D19" s="49" t="str">
        <f>IF($H19=0,"",IF(ROUND($H19,2)&lt;$G$11,"OG",IF(ROUND($H19,2)&gt;=$I$11,"D.PR",IF(ROUND($H19,2)&gt;=$H$11,"PROM","MG"))))</f>
        <v>OG</v>
      </c>
      <c r="E19" s="50">
        <f>SUM(E14:E18)</f>
        <v>6</v>
      </c>
      <c r="F19" s="51">
        <f>SUM(F14:F18)</f>
        <v>329</v>
      </c>
      <c r="G19" s="51">
        <f>SUM(G14:G18)</f>
        <v>82</v>
      </c>
      <c r="H19" s="52">
        <f>IF(G19=0,0,F19/G19)</f>
        <v>4.0121951219512191</v>
      </c>
      <c r="I19" s="53">
        <f>MAX(I14:I18)</f>
        <v>32</v>
      </c>
      <c r="J19" s="71"/>
    </row>
    <row r="20" spans="2:12" ht="7.5" customHeight="1" thickTop="1" thickBot="1" x14ac:dyDescent="0.45"/>
    <row r="21" spans="2:12" ht="22.5" customHeight="1" thickTop="1" thickBot="1" x14ac:dyDescent="0.45">
      <c r="B21" s="23">
        <v>6122</v>
      </c>
      <c r="C21" s="24" t="str">
        <f>IF($B21="","(Naam Speler)",VLOOKUP($B21,LEDEN!$B$3:$E$879,3,FALSE))</f>
        <v>DE MAEYER Joris</v>
      </c>
      <c r="D21" s="25" t="str">
        <f>IF($B21="","(Club)",VLOOKUP($B21,LEDEN!$B$3:$E$879,2,FALSE))</f>
        <v>KGV</v>
      </c>
      <c r="E21" s="26" t="s">
        <v>15</v>
      </c>
      <c r="F21" s="27" t="s">
        <v>16</v>
      </c>
      <c r="G21" s="27" t="s">
        <v>17</v>
      </c>
      <c r="H21" s="27" t="s">
        <v>18</v>
      </c>
      <c r="I21" s="27" t="s">
        <v>19</v>
      </c>
      <c r="J21" s="28" t="s">
        <v>20</v>
      </c>
      <c r="L21" s="29" t="str">
        <f>IF($B21="","(Opm.)",IF(VLOOKUP($B21,LEDEN!$B$3:$E$879,4,FALSE)=0,"",VLOOKUP($B21,LEDEN!$B$3:$E$879,4,FALSE)))</f>
        <v/>
      </c>
    </row>
    <row r="22" spans="2:12" ht="19.5" customHeight="1" thickTop="1" thickBot="1" x14ac:dyDescent="0.45">
      <c r="B22" s="30">
        <v>5587</v>
      </c>
      <c r="C22" s="31" t="str">
        <f>IF($B22="","",VLOOKUP($B22,LEDEN!$B$3:$E$879,3,FALSE))</f>
        <v>GERMONPRE Luc</v>
      </c>
      <c r="D22" s="32" t="str">
        <f>IF($H22="","",IF(ROUND($H22,2)&lt;$G$11,"OG",IF(ROUND($H22,2)&gt;=$I$11,"D.PR",IF(ROUND($H22,2)&gt;=$H$11,"PROM","MG"))))</f>
        <v>OG</v>
      </c>
      <c r="E22" s="33">
        <v>2</v>
      </c>
      <c r="F22" s="34">
        <v>90</v>
      </c>
      <c r="G22" s="34">
        <v>24</v>
      </c>
      <c r="H22" s="35">
        <f>IF(G22="","",F22/G22)</f>
        <v>3.75</v>
      </c>
      <c r="I22" s="34">
        <v>19</v>
      </c>
      <c r="J22" s="71">
        <v>2</v>
      </c>
    </row>
    <row r="23" spans="2:12" ht="19.5" customHeight="1" thickTop="1" thickBot="1" x14ac:dyDescent="0.45">
      <c r="B23" s="36">
        <v>9431</v>
      </c>
      <c r="C23" s="37" t="str">
        <f>IF($B23="","",VLOOKUP($B23,LEDEN!$B$3:$E$879,3,FALSE))</f>
        <v>JACQUEMYN Tony</v>
      </c>
      <c r="D23" s="38" t="str">
        <f>IF($H23="","",IF(ROUND($H23,2)&lt;$G$11,"OG",IF(ROUND($H23,2)&gt;=$I$11,"D.PR",IF(ROUND($H23,2)&gt;=$H$11,"PROM","MG"))))</f>
        <v>MG</v>
      </c>
      <c r="E23" s="39">
        <v>2</v>
      </c>
      <c r="F23" s="40">
        <v>90</v>
      </c>
      <c r="G23" s="40">
        <v>17</v>
      </c>
      <c r="H23" s="41">
        <f>IF(G23="","",F23/G23)</f>
        <v>5.2941176470588234</v>
      </c>
      <c r="I23" s="40">
        <v>25</v>
      </c>
      <c r="J23" s="71"/>
    </row>
    <row r="24" spans="2:12" ht="19.5" customHeight="1" thickTop="1" thickBot="1" x14ac:dyDescent="0.45">
      <c r="B24" s="36">
        <v>7654</v>
      </c>
      <c r="C24" s="37" t="str">
        <f>IF($B24="","",VLOOKUP($B24,LEDEN!$B$3:$E$879,3,FALSE))</f>
        <v>VANDEPUT Rudi</v>
      </c>
      <c r="D24" s="38" t="str">
        <f>IF($H24="","",IF(ROUND($H24,2)&lt;$G$11,"OG",IF(ROUND($H24,2)&gt;=$I$11,"D.PR",IF(ROUND($H24,2)&gt;=$H$11,"PROM","MG"))))</f>
        <v>OG</v>
      </c>
      <c r="E24" s="39">
        <v>2</v>
      </c>
      <c r="F24" s="40">
        <v>90</v>
      </c>
      <c r="G24" s="40">
        <v>25</v>
      </c>
      <c r="H24" s="41">
        <f>IF(G24="","",F24/G24)</f>
        <v>3.6</v>
      </c>
      <c r="I24" s="40">
        <v>14</v>
      </c>
      <c r="J24" s="71"/>
    </row>
    <row r="25" spans="2:12" ht="19.5" customHeight="1" thickTop="1" thickBot="1" x14ac:dyDescent="0.45">
      <c r="B25" s="36">
        <v>6427</v>
      </c>
      <c r="C25" s="37" t="str">
        <f>IF($B25="","",VLOOKUP($B25,LEDEN!$B$3:$E$879,3,FALSE))</f>
        <v>GORLEER Omer</v>
      </c>
      <c r="D25" s="38" t="str">
        <f>IF($H25="","",IF(ROUND($H25,2)&lt;$G$11,"OG",IF(ROUND($H25,2)&gt;=$I$11,"D.PR",IF(ROUND($H25,2)&gt;=$H$11,"PROM","MG"))))</f>
        <v>OG</v>
      </c>
      <c r="E25" s="39">
        <v>0</v>
      </c>
      <c r="F25" s="40">
        <v>25</v>
      </c>
      <c r="G25" s="40">
        <v>18</v>
      </c>
      <c r="H25" s="41">
        <f>IF(G25="","",F25/G25)</f>
        <v>1.3888888888888888</v>
      </c>
      <c r="I25" s="40">
        <v>8</v>
      </c>
      <c r="J25" s="71"/>
    </row>
    <row r="26" spans="2:12" ht="19.5" hidden="1" customHeight="1" thickTop="1" thickBot="1" x14ac:dyDescent="0.45">
      <c r="B26" s="42"/>
      <c r="C26" s="43" t="str">
        <f>IF($B26="","",VLOOKUP($B26,LEDEN!$B$3:$E$879,3,FALSE))</f>
        <v/>
      </c>
      <c r="D26" s="44" t="str">
        <f>IF($H26="","",IF(ROUND($H26,2)&lt;$G$11,"OG",IF(ROUND($H26,2)&gt;=$I$11,"D.PR",IF(ROUND($H26,2)&gt;=$H$11,"PROM","MG"))))</f>
        <v/>
      </c>
      <c r="E26" s="45"/>
      <c r="F26" s="46"/>
      <c r="G26" s="46"/>
      <c r="H26" s="47" t="str">
        <f>IF(G26="","",F26/G26)</f>
        <v/>
      </c>
      <c r="I26" s="46"/>
      <c r="J26" s="71"/>
    </row>
    <row r="27" spans="2:12" s="48" customFormat="1" ht="22.5" customHeight="1" thickTop="1" thickBot="1" x14ac:dyDescent="0.45">
      <c r="B27" s="61" t="s">
        <v>25</v>
      </c>
      <c r="C27" s="61"/>
      <c r="D27" s="49" t="str">
        <f>IF($H27=0,"",IF(ROUND($H27,2)&lt;$G$11,"OG",IF(ROUND($H27,2)&gt;=$I$11,"D.PR",IF(ROUND($H27,2)&gt;=$H$11,"PROM","MG"))))</f>
        <v>OG</v>
      </c>
      <c r="E27" s="50">
        <f>SUM(E22:E26)</f>
        <v>6</v>
      </c>
      <c r="F27" s="51">
        <f>SUM(F22:F26)</f>
        <v>295</v>
      </c>
      <c r="G27" s="51">
        <f>SUM(G22:G26)</f>
        <v>84</v>
      </c>
      <c r="H27" s="52">
        <f>IF(G27=0,0,F27/G27)</f>
        <v>3.5119047619047619</v>
      </c>
      <c r="I27" s="53">
        <f>MAX(I22:I26)</f>
        <v>25</v>
      </c>
      <c r="J27" s="71"/>
    </row>
    <row r="28" spans="2:12" ht="7.5" customHeight="1" thickTop="1" thickBot="1" x14ac:dyDescent="0.45"/>
    <row r="29" spans="2:12" ht="22.5" customHeight="1" thickTop="1" thickBot="1" x14ac:dyDescent="0.45">
      <c r="B29" s="23">
        <v>9431</v>
      </c>
      <c r="C29" s="24" t="str">
        <f>IF($B29="","(Naam Speler)",VLOOKUP($B29,LEDEN!$B$3:$E$879,3,FALSE))</f>
        <v>JACQUEMYN Tony</v>
      </c>
      <c r="D29" s="25" t="str">
        <f>IF($B29="","(Club)",VLOOKUP($B29,LEDEN!$B$3:$E$879,2,FALSE))</f>
        <v>KBCAW</v>
      </c>
      <c r="E29" s="26" t="s">
        <v>15</v>
      </c>
      <c r="F29" s="27" t="s">
        <v>16</v>
      </c>
      <c r="G29" s="27" t="s">
        <v>17</v>
      </c>
      <c r="H29" s="27" t="s">
        <v>18</v>
      </c>
      <c r="I29" s="27" t="s">
        <v>19</v>
      </c>
      <c r="J29" s="28" t="s">
        <v>20</v>
      </c>
      <c r="L29" s="29" t="str">
        <f>IF($B29="","(Opm.)",IF(VLOOKUP($B29,LEDEN!$B$3:$E$879,4,FALSE)=0,"",VLOOKUP($B29,LEDEN!$B$3:$E$879,4,FALSE)))</f>
        <v/>
      </c>
    </row>
    <row r="30" spans="2:12" ht="19.5" customHeight="1" thickTop="1" thickBot="1" x14ac:dyDescent="0.45">
      <c r="B30" s="30">
        <v>6427</v>
      </c>
      <c r="C30" s="31" t="str">
        <f>IF($B30="","",VLOOKUP($B30,LEDEN!$B$3:$E$879,3,FALSE))</f>
        <v>GORLEER Omer</v>
      </c>
      <c r="D30" s="32" t="str">
        <f>IF($H30="","",IF(ROUND($H30,2)&lt;$G$11,"OG",IF(ROUND($H30,2)&gt;=$I$11,"D.PR",IF(ROUND($H30,2)&gt;=$H$11,"PROM","MG"))))</f>
        <v>OG</v>
      </c>
      <c r="E30" s="33">
        <v>2</v>
      </c>
      <c r="F30" s="34">
        <v>90</v>
      </c>
      <c r="G30" s="34">
        <v>19</v>
      </c>
      <c r="H30" s="35">
        <f>IF(G30="","",F30/G30)</f>
        <v>4.7368421052631575</v>
      </c>
      <c r="I30" s="34">
        <v>28</v>
      </c>
      <c r="J30" s="71">
        <v>3</v>
      </c>
    </row>
    <row r="31" spans="2:12" ht="19.5" customHeight="1" thickTop="1" thickBot="1" x14ac:dyDescent="0.45">
      <c r="B31" s="36">
        <v>6122</v>
      </c>
      <c r="C31" s="37" t="str">
        <f>IF($B31="","",VLOOKUP($B31,LEDEN!$B$3:$E$879,3,FALSE))</f>
        <v>DE MAEYER Joris</v>
      </c>
      <c r="D31" s="38" t="str">
        <f>IF($H31="","",IF(ROUND($H31,2)&lt;$G$11,"OG",IF(ROUND($H31,2)&gt;=$I$11,"D.PR",IF(ROUND($H31,2)&gt;=$H$11,"PROM","MG"))))</f>
        <v>OG</v>
      </c>
      <c r="E31" s="39">
        <v>0</v>
      </c>
      <c r="F31" s="40">
        <v>45</v>
      </c>
      <c r="G31" s="40">
        <v>17</v>
      </c>
      <c r="H31" s="41">
        <f>IF(G31="","",F31/G31)</f>
        <v>2.6470588235294117</v>
      </c>
      <c r="I31" s="40">
        <v>10</v>
      </c>
      <c r="J31" s="71"/>
    </row>
    <row r="32" spans="2:12" ht="19.5" customHeight="1" thickTop="1" thickBot="1" x14ac:dyDescent="0.45">
      <c r="B32" s="36">
        <v>5587</v>
      </c>
      <c r="C32" s="37" t="str">
        <f>IF($B32="","",VLOOKUP($B32,LEDEN!$B$3:$E$879,3,FALSE))</f>
        <v>GERMONPRE Luc</v>
      </c>
      <c r="D32" s="38" t="str">
        <f>IF($H32="","",IF(ROUND($H32,2)&lt;$G$11,"OG",IF(ROUND($H32,2)&gt;=$I$11,"D.PR",IF(ROUND($H32,2)&gt;=$H$11,"PROM","MG"))))</f>
        <v>MG</v>
      </c>
      <c r="E32" s="39">
        <v>2</v>
      </c>
      <c r="F32" s="40">
        <v>90</v>
      </c>
      <c r="G32" s="40">
        <v>14</v>
      </c>
      <c r="H32" s="41">
        <f>IF(G32="","",F32/G32)</f>
        <v>6.4285714285714288</v>
      </c>
      <c r="I32" s="40">
        <v>20</v>
      </c>
      <c r="J32" s="71"/>
    </row>
    <row r="33" spans="2:12" ht="19.5" customHeight="1" thickTop="1" thickBot="1" x14ac:dyDescent="0.45">
      <c r="B33" s="36">
        <v>7654</v>
      </c>
      <c r="C33" s="37" t="str">
        <f>IF($B33="","",VLOOKUP($B33,LEDEN!$B$3:$E$879,3,FALSE))</f>
        <v>VANDEPUT Rudi</v>
      </c>
      <c r="D33" s="38" t="str">
        <f>IF($H33="","",IF(ROUND($H33,2)&lt;$G$11,"OG",IF(ROUND($H33,2)&gt;=$I$11,"D.PR",IF(ROUND($H33,2)&gt;=$H$11,"PROM","MG"))))</f>
        <v>OG</v>
      </c>
      <c r="E33" s="39">
        <v>0</v>
      </c>
      <c r="F33" s="40">
        <v>42</v>
      </c>
      <c r="G33" s="40">
        <v>14</v>
      </c>
      <c r="H33" s="41">
        <f>IF(G33="","",F33/G33)</f>
        <v>3</v>
      </c>
      <c r="I33" s="40">
        <v>12</v>
      </c>
      <c r="J33" s="71"/>
    </row>
    <row r="34" spans="2:12" ht="19.5" customHeight="1" thickTop="1" thickBot="1" x14ac:dyDescent="0.45">
      <c r="B34" s="42"/>
      <c r="C34" s="43" t="str">
        <f>IF($B34="","",VLOOKUP($B34,LEDEN!$B$3:$E$879,3,FALSE))</f>
        <v/>
      </c>
      <c r="D34" s="44" t="str">
        <f>IF($H34="","",IF(ROUND($H34,2)&lt;$G$11,"OG",IF(ROUND($H34,2)&gt;=$I$11,"D.PR",IF(ROUND($H34,2)&gt;=$H$11,"PROM","MG"))))</f>
        <v/>
      </c>
      <c r="E34" s="45"/>
      <c r="F34" s="46"/>
      <c r="G34" s="46"/>
      <c r="H34" s="47" t="str">
        <f>IF(G34="","",F34/G34)</f>
        <v/>
      </c>
      <c r="I34" s="46"/>
      <c r="J34" s="71"/>
    </row>
    <row r="35" spans="2:12" s="48" customFormat="1" ht="22.5" customHeight="1" thickTop="1" thickBot="1" x14ac:dyDescent="0.45">
      <c r="B35" s="61" t="s">
        <v>25</v>
      </c>
      <c r="C35" s="61"/>
      <c r="D35" s="49" t="str">
        <f>IF($H35=0,"",IF(ROUND($H35,2)&lt;$G$11,"OG",IF(ROUND($H35,2)&gt;=$I$11,"D.PR",IF(ROUND($H35,2)&gt;=$H$11,"PROM","MG"))))</f>
        <v>OG</v>
      </c>
      <c r="E35" s="50">
        <f>SUM(E30:E34)</f>
        <v>4</v>
      </c>
      <c r="F35" s="51">
        <f>SUM(F30:F34)</f>
        <v>267</v>
      </c>
      <c r="G35" s="51">
        <f>SUM(G30:G34)</f>
        <v>64</v>
      </c>
      <c r="H35" s="52">
        <f>IF(G35=0,0,F35/G35)</f>
        <v>4.171875</v>
      </c>
      <c r="I35" s="53">
        <f>MAX(I30:I34)</f>
        <v>28</v>
      </c>
      <c r="J35" s="71"/>
    </row>
    <row r="36" spans="2:12" ht="7.5" customHeight="1" thickTop="1" thickBot="1" x14ac:dyDescent="0.45"/>
    <row r="37" spans="2:12" ht="22.5" customHeight="1" thickTop="1" thickBot="1" x14ac:dyDescent="0.45">
      <c r="B37" s="23">
        <v>7654</v>
      </c>
      <c r="C37" s="24" t="str">
        <f>IF($B37="","(Naam Speler)",VLOOKUP($B37,LEDEN!$B$3:$E$879,3,FALSE))</f>
        <v>VANDEPUT Rudi</v>
      </c>
      <c r="D37" s="25" t="str">
        <f>IF($B37="","(Club)",VLOOKUP($B37,LEDEN!$B$3:$E$879,2,FALSE))</f>
        <v>QU</v>
      </c>
      <c r="E37" s="26" t="s">
        <v>15</v>
      </c>
      <c r="F37" s="27" t="s">
        <v>16</v>
      </c>
      <c r="G37" s="27" t="s">
        <v>17</v>
      </c>
      <c r="H37" s="27" t="s">
        <v>18</v>
      </c>
      <c r="I37" s="27" t="s">
        <v>19</v>
      </c>
      <c r="J37" s="28" t="s">
        <v>20</v>
      </c>
      <c r="L37" s="29" t="str">
        <f>IF($B37="","(Opm.)",IF(VLOOKUP($B37,LEDEN!$B$3:$E$879,4,FALSE)=0,"",VLOOKUP($B37,LEDEN!$B$3:$E$879,4,FALSE)))</f>
        <v/>
      </c>
    </row>
    <row r="38" spans="2:12" ht="19.5" customHeight="1" thickTop="1" thickBot="1" x14ac:dyDescent="0.45">
      <c r="B38" s="30">
        <v>6427</v>
      </c>
      <c r="C38" s="31" t="str">
        <f>IF($B38="","",VLOOKUP($B38,LEDEN!$B$3:$E$879,3,FALSE))</f>
        <v>GORLEER Omer</v>
      </c>
      <c r="D38" s="32" t="str">
        <f>IF($H38="","",IF(ROUND($H38,2)&lt;$G$11,"OG",IF(ROUND($H38,2)&gt;=$I$11,"D.PR",IF(ROUND($H38,2)&gt;=$H$11,"PROM","MG"))))</f>
        <v>OG</v>
      </c>
      <c r="E38" s="33">
        <v>0</v>
      </c>
      <c r="F38" s="34">
        <v>68</v>
      </c>
      <c r="G38" s="34">
        <v>26</v>
      </c>
      <c r="H38" s="35">
        <f>IF(G38="","",F38/G38)</f>
        <v>2.6153846153846154</v>
      </c>
      <c r="I38" s="34">
        <v>10</v>
      </c>
      <c r="J38" s="71">
        <v>4</v>
      </c>
    </row>
    <row r="39" spans="2:12" ht="19.5" customHeight="1" thickTop="1" thickBot="1" x14ac:dyDescent="0.45">
      <c r="B39" s="36">
        <v>5587</v>
      </c>
      <c r="C39" s="37" t="str">
        <f>IF($B39="","",VLOOKUP($B39,LEDEN!$B$3:$E$879,3,FALSE))</f>
        <v>GERMONPRE Luc</v>
      </c>
      <c r="D39" s="38" t="str">
        <f>IF($H39="","",IF(ROUND($H39,2)&lt;$G$11,"OG",IF(ROUND($H39,2)&gt;=$I$11,"D.PR",IF(ROUND($H39,2)&gt;=$H$11,"PROM","MG"))))</f>
        <v>OG</v>
      </c>
      <c r="E39" s="39">
        <v>2</v>
      </c>
      <c r="F39" s="40">
        <v>90</v>
      </c>
      <c r="G39" s="40">
        <v>36</v>
      </c>
      <c r="H39" s="41">
        <f>IF(G39="","",F39/G39)</f>
        <v>2.5</v>
      </c>
      <c r="I39" s="40">
        <v>17</v>
      </c>
      <c r="J39" s="71"/>
    </row>
    <row r="40" spans="2:12" ht="19.5" customHeight="1" thickTop="1" thickBot="1" x14ac:dyDescent="0.45">
      <c r="B40" s="36">
        <v>6122</v>
      </c>
      <c r="C40" s="37" t="str">
        <f>IF($B40="","",VLOOKUP($B40,LEDEN!$B$3:$E$879,3,FALSE))</f>
        <v>DE MAEYER Joris</v>
      </c>
      <c r="D40" s="38" t="str">
        <f>IF($H40="","",IF(ROUND($H40,2)&lt;$G$11,"OG",IF(ROUND($H40,2)&gt;=$I$11,"D.PR",IF(ROUND($H40,2)&gt;=$H$11,"PROM","MG"))))</f>
        <v>OG</v>
      </c>
      <c r="E40" s="39">
        <v>0</v>
      </c>
      <c r="F40" s="40">
        <v>52</v>
      </c>
      <c r="G40" s="40">
        <v>25</v>
      </c>
      <c r="H40" s="41">
        <f>IF(G40="","",F40/G40)</f>
        <v>2.08</v>
      </c>
      <c r="I40" s="40">
        <v>8</v>
      </c>
      <c r="J40" s="71"/>
    </row>
    <row r="41" spans="2:12" ht="19.5" customHeight="1" thickTop="1" thickBot="1" x14ac:dyDescent="0.45">
      <c r="B41" s="36">
        <v>9431</v>
      </c>
      <c r="C41" s="37" t="str">
        <f>IF($B41="","",VLOOKUP($B41,LEDEN!$B$3:$E$879,3,FALSE))</f>
        <v>JACQUEMYN Tony</v>
      </c>
      <c r="D41" s="38" t="str">
        <f>IF($H41="","",IF(ROUND($H41,2)&lt;$G$11,"OG",IF(ROUND($H41,2)&gt;=$I$11,"D.PR",IF(ROUND($H41,2)&gt;=$H$11,"PROM","MG"))))</f>
        <v>MG</v>
      </c>
      <c r="E41" s="39">
        <v>2</v>
      </c>
      <c r="F41" s="40">
        <v>90</v>
      </c>
      <c r="G41" s="40">
        <v>14</v>
      </c>
      <c r="H41" s="41">
        <f>IF(G41="","",F41/G41)</f>
        <v>6.4285714285714288</v>
      </c>
      <c r="I41" s="40">
        <v>23</v>
      </c>
      <c r="J41" s="71"/>
    </row>
    <row r="42" spans="2:12" ht="19.5" customHeight="1" thickTop="1" thickBot="1" x14ac:dyDescent="0.45">
      <c r="B42" s="42"/>
      <c r="C42" s="43" t="str">
        <f>IF($B42="","",VLOOKUP($B42,LEDEN!$B$3:$E$879,3,FALSE))</f>
        <v/>
      </c>
      <c r="D42" s="44" t="str">
        <f>IF($H42="","",IF(ROUND($H42,2)&lt;$G$11,"OG",IF(ROUND($H42,2)&gt;=$I$11,"D.PR",IF(ROUND($H42,2)&gt;=$H$11,"PROM","MG"))))</f>
        <v/>
      </c>
      <c r="E42" s="45"/>
      <c r="F42" s="46"/>
      <c r="G42" s="46"/>
      <c r="H42" s="47" t="str">
        <f>IF(G42="","",F42/G42)</f>
        <v/>
      </c>
      <c r="I42" s="46"/>
      <c r="J42" s="71"/>
    </row>
    <row r="43" spans="2:12" s="48" customFormat="1" ht="22.5" customHeight="1" thickTop="1" thickBot="1" x14ac:dyDescent="0.45">
      <c r="B43" s="61" t="s">
        <v>25</v>
      </c>
      <c r="C43" s="61"/>
      <c r="D43" s="49" t="str">
        <f>IF($H43=0,"",IF(ROUND($H43,2)&lt;$G$11,"OG",IF(ROUND($H43,2)&gt;=$I$11,"D.PR",IF(ROUND($H43,2)&gt;=$H$11,"PROM","MG"))))</f>
        <v>OG</v>
      </c>
      <c r="E43" s="50">
        <f>SUM(E38:E42)</f>
        <v>4</v>
      </c>
      <c r="F43" s="51">
        <f>SUM(F38:F42)</f>
        <v>300</v>
      </c>
      <c r="G43" s="51">
        <f>SUM(G38:G42)</f>
        <v>101</v>
      </c>
      <c r="H43" s="52">
        <f>IF(G43=0,0,F43/G43)</f>
        <v>2.9702970297029703</v>
      </c>
      <c r="I43" s="53">
        <f>MAX(I38:I42)</f>
        <v>23</v>
      </c>
      <c r="J43" s="71"/>
    </row>
    <row r="44" spans="2:12" ht="7.5" customHeight="1" thickTop="1" thickBot="1" x14ac:dyDescent="0.45"/>
    <row r="45" spans="2:12" ht="22.5" customHeight="1" thickTop="1" thickBot="1" x14ac:dyDescent="0.45">
      <c r="B45" s="23">
        <v>5587</v>
      </c>
      <c r="C45" s="24" t="str">
        <f>IF($B45="","(Naam Speler)",VLOOKUP($B45,LEDEN!$B$3:$E$879,3,FALSE))</f>
        <v>GERMONPRE Luc</v>
      </c>
      <c r="D45" s="25" t="str">
        <f>IF($B45="","(Club)",VLOOKUP($B45,LEDEN!$B$3:$E$879,2,FALSE))</f>
        <v>ACG</v>
      </c>
      <c r="E45" s="26" t="s">
        <v>15</v>
      </c>
      <c r="F45" s="27" t="s">
        <v>16</v>
      </c>
      <c r="G45" s="27" t="s">
        <v>17</v>
      </c>
      <c r="H45" s="27" t="s">
        <v>18</v>
      </c>
      <c r="I45" s="27" t="s">
        <v>19</v>
      </c>
      <c r="J45" s="28" t="s">
        <v>20</v>
      </c>
      <c r="L45" s="29" t="str">
        <f>IF($B45="","(Opm.)",IF(VLOOKUP($B45,LEDEN!$B$3:$E$879,4,FALSE)=0,"",VLOOKUP($B45,LEDEN!$B$3:$E$879,4,FALSE)))</f>
        <v/>
      </c>
    </row>
    <row r="46" spans="2:12" ht="19.5" customHeight="1" thickTop="1" thickBot="1" x14ac:dyDescent="0.45">
      <c r="B46" s="30">
        <v>6122</v>
      </c>
      <c r="C46" s="31" t="str">
        <f>IF($B46="","",VLOOKUP($B46,LEDEN!$B$3:$E$879,3,FALSE))</f>
        <v>DE MAEYER Joris</v>
      </c>
      <c r="D46" s="32" t="str">
        <f>IF($H46="","",IF(ROUND($H46,2)&lt;$G$11,"OG",IF(ROUND($H46,2)&gt;=$I$11,"D.PR",IF(ROUND($H46,2)&gt;=$H$11,"PROM","MG"))))</f>
        <v>OG</v>
      </c>
      <c r="E46" s="33">
        <v>0</v>
      </c>
      <c r="F46" s="34">
        <v>79</v>
      </c>
      <c r="G46" s="34">
        <v>24</v>
      </c>
      <c r="H46" s="35">
        <f>IF(G46="","",F46/G46)</f>
        <v>3.2916666666666665</v>
      </c>
      <c r="I46" s="34">
        <v>17</v>
      </c>
      <c r="J46" s="71">
        <v>5</v>
      </c>
    </row>
    <row r="47" spans="2:12" ht="19.5" customHeight="1" thickTop="1" thickBot="1" x14ac:dyDescent="0.45">
      <c r="B47" s="36">
        <v>7654</v>
      </c>
      <c r="C47" s="37" t="str">
        <f>IF($B47="","",VLOOKUP($B47,LEDEN!$B$3:$E$879,3,FALSE))</f>
        <v>VANDEPUT Rudi</v>
      </c>
      <c r="D47" s="38" t="str">
        <f>IF($H47="","",IF(ROUND($H47,2)&lt;$G$11,"OG",IF(ROUND($H47,2)&gt;=$I$11,"D.PR",IF(ROUND($H47,2)&gt;=$H$11,"PROM","MG"))))</f>
        <v>OG</v>
      </c>
      <c r="E47" s="39">
        <v>0</v>
      </c>
      <c r="F47" s="40">
        <v>69</v>
      </c>
      <c r="G47" s="40">
        <v>36</v>
      </c>
      <c r="H47" s="41">
        <f>IF(G47="","",F47/G47)</f>
        <v>1.9166666666666667</v>
      </c>
      <c r="I47" s="40">
        <v>12</v>
      </c>
      <c r="J47" s="71"/>
    </row>
    <row r="48" spans="2:12" ht="19.5" customHeight="1" thickTop="1" thickBot="1" x14ac:dyDescent="0.45">
      <c r="B48" s="36">
        <v>6427</v>
      </c>
      <c r="C48" s="37" t="str">
        <f>IF($B48="","",VLOOKUP($B48,LEDEN!$B$3:$E$879,3,FALSE))</f>
        <v>GORLEER Omer</v>
      </c>
      <c r="D48" s="38" t="str">
        <f>IF($H48="","",IF(ROUND($H48,2)&lt;$G$11,"OG",IF(ROUND($H48,2)&gt;=$I$11,"D.PR",IF(ROUND($H48,2)&gt;=$H$11,"PROM","MG"))))</f>
        <v>OG</v>
      </c>
      <c r="E48" s="39">
        <v>0</v>
      </c>
      <c r="F48" s="40">
        <v>24</v>
      </c>
      <c r="G48" s="40">
        <v>19</v>
      </c>
      <c r="H48" s="41">
        <f>IF(G48="","",F48/G48)</f>
        <v>1.263157894736842</v>
      </c>
      <c r="I48" s="40">
        <v>10</v>
      </c>
      <c r="J48" s="71"/>
    </row>
    <row r="49" spans="2:10" ht="19.5" customHeight="1" thickTop="1" thickBot="1" x14ac:dyDescent="0.45">
      <c r="B49" s="36">
        <v>9431</v>
      </c>
      <c r="C49" s="37" t="str">
        <f>IF($B49="","",VLOOKUP($B49,LEDEN!$B$3:$E$879,3,FALSE))</f>
        <v>JACQUEMYN Tony</v>
      </c>
      <c r="D49" s="38" t="str">
        <f>IF($H49="","",IF(ROUND($H49,2)&lt;$G$11,"OG",IF(ROUND($H49,2)&gt;=$I$11,"D.PR",IF(ROUND($H49,2)&gt;=$H$11,"PROM","MG"))))</f>
        <v>OG</v>
      </c>
      <c r="E49" s="39">
        <v>0</v>
      </c>
      <c r="F49" s="40">
        <v>53</v>
      </c>
      <c r="G49" s="40">
        <v>14</v>
      </c>
      <c r="H49" s="41">
        <f>IF(G49="","",F49/G49)</f>
        <v>3.7857142857142856</v>
      </c>
      <c r="I49" s="40">
        <v>18</v>
      </c>
      <c r="J49" s="71"/>
    </row>
    <row r="50" spans="2:10" ht="19.5" customHeight="1" thickTop="1" thickBot="1" x14ac:dyDescent="0.45">
      <c r="B50" s="42"/>
      <c r="C50" s="43" t="str">
        <f>IF($B50="","",VLOOKUP($B50,LEDEN!$B$3:$E$879,3,FALSE))</f>
        <v/>
      </c>
      <c r="D50" s="44" t="str">
        <f>IF($H50="","",IF(ROUND($H50,2)&lt;$G$11,"OG",IF(ROUND($H50,2)&gt;=$I$11,"D.PR",IF(ROUND($H50,2)&gt;=$H$11,"PROM","MG"))))</f>
        <v/>
      </c>
      <c r="E50" s="45"/>
      <c r="F50" s="46"/>
      <c r="G50" s="46"/>
      <c r="H50" s="47" t="str">
        <f>IF(G50="","",F50/G50)</f>
        <v/>
      </c>
      <c r="I50" s="46"/>
      <c r="J50" s="71"/>
    </row>
    <row r="51" spans="2:10" s="48" customFormat="1" ht="22.5" customHeight="1" thickTop="1" thickBot="1" x14ac:dyDescent="0.45">
      <c r="B51" s="61" t="s">
        <v>25</v>
      </c>
      <c r="C51" s="61"/>
      <c r="D51" s="49" t="str">
        <f>IF($H51=0,"",IF(ROUND($H51,2)&lt;$G$11,"OG",IF(ROUND($H51,2)&gt;=$I$11,"D.PR",IF(ROUND($H51,2)&gt;=$H$11,"PROM","MG"))))</f>
        <v>OG</v>
      </c>
      <c r="E51" s="50">
        <f>SUM(E46:E50)</f>
        <v>0</v>
      </c>
      <c r="F51" s="51">
        <f>SUM(F46:F50)</f>
        <v>225</v>
      </c>
      <c r="G51" s="51">
        <f>SUM(G46:G50)</f>
        <v>93</v>
      </c>
      <c r="H51" s="52">
        <f>IF(G51=0,0,F51/G51)</f>
        <v>2.4193548387096775</v>
      </c>
      <c r="I51" s="53">
        <f>MAX(I46:I50)</f>
        <v>18</v>
      </c>
      <c r="J51" s="71"/>
    </row>
    <row r="52" spans="2:10" s="48" customFormat="1" ht="22.5" customHeight="1" thickTop="1" x14ac:dyDescent="0.4">
      <c r="B52" s="72"/>
      <c r="C52" s="72"/>
      <c r="D52" s="73"/>
      <c r="E52" s="74"/>
      <c r="F52" s="74"/>
      <c r="G52" s="74"/>
      <c r="H52" s="75"/>
      <c r="I52" s="74"/>
      <c r="J52" s="76"/>
    </row>
    <row r="53" spans="2:10" s="48" customFormat="1" ht="22.5" customHeight="1" x14ac:dyDescent="0.4">
      <c r="B53" s="78" t="s">
        <v>956</v>
      </c>
      <c r="C53" s="77"/>
      <c r="D53" s="79" t="s">
        <v>957</v>
      </c>
      <c r="E53" s="79"/>
      <c r="F53" s="79"/>
      <c r="G53" s="74"/>
      <c r="H53" s="80" t="s">
        <v>958</v>
      </c>
      <c r="I53" s="80"/>
      <c r="J53" s="80"/>
    </row>
    <row r="54" spans="2:10" ht="7.5" customHeight="1" x14ac:dyDescent="0.4"/>
    <row r="55" spans="2:10" ht="18.75" hidden="1" customHeight="1" x14ac:dyDescent="0.4"/>
    <row r="56" spans="2:10" ht="18.75" hidden="1" customHeight="1" x14ac:dyDescent="0.4"/>
    <row r="57" spans="2:10" ht="18.75" hidden="1" customHeight="1" x14ac:dyDescent="0.4"/>
    <row r="58" spans="2:10" ht="18.75" hidden="1" customHeight="1" x14ac:dyDescent="0.4"/>
    <row r="59" spans="2:10" ht="18.75" hidden="1" customHeight="1" x14ac:dyDescent="0.4"/>
    <row r="60" spans="2:10" ht="18.75" hidden="1" customHeight="1" x14ac:dyDescent="0.4"/>
    <row r="61" spans="2:10" ht="18.75" hidden="1" customHeight="1" x14ac:dyDescent="0.4"/>
    <row r="62" spans="2:10" ht="18.75" hidden="1" customHeight="1" x14ac:dyDescent="0.4"/>
    <row r="63" spans="2:10" ht="18.75" hidden="1" customHeight="1" x14ac:dyDescent="0.4"/>
    <row r="64" spans="2:10" ht="18.75" hidden="1" customHeight="1" x14ac:dyDescent="0.4"/>
    <row r="65" ht="18.75" hidden="1" customHeight="1" x14ac:dyDescent="0.4"/>
    <row r="66" ht="18.75" hidden="1" customHeight="1" x14ac:dyDescent="0.4"/>
    <row r="67" ht="18.75" hidden="1" customHeight="1" x14ac:dyDescent="0.4"/>
    <row r="68" ht="18.75" hidden="1" customHeight="1" x14ac:dyDescent="0.4"/>
    <row r="69" ht="18.75" hidden="1" customHeight="1" x14ac:dyDescent="0.4"/>
    <row r="70" ht="18.75" hidden="1" customHeight="1" x14ac:dyDescent="0.4"/>
    <row r="71" ht="18.75" hidden="1" customHeight="1" x14ac:dyDescent="0.4"/>
    <row r="72" ht="18.75" hidden="1" customHeight="1" x14ac:dyDescent="0.4"/>
    <row r="73" ht="18.75" hidden="1" customHeight="1" x14ac:dyDescent="0.4"/>
    <row r="74" ht="18.75" hidden="1" customHeight="1" x14ac:dyDescent="0.4"/>
    <row r="75" ht="18.75" hidden="1" customHeight="1" x14ac:dyDescent="0.4"/>
    <row r="76" ht="18.75" hidden="1" customHeight="1" x14ac:dyDescent="0.4"/>
    <row r="77" ht="18.75" hidden="1" customHeight="1" x14ac:dyDescent="0.4"/>
    <row r="78" ht="18.75" hidden="1" customHeight="1" x14ac:dyDescent="0.4"/>
    <row r="79" ht="18.75" hidden="1" customHeight="1" x14ac:dyDescent="0.4"/>
    <row r="80" ht="18.75" hidden="1" customHeight="1" x14ac:dyDescent="0.4"/>
    <row r="81" ht="18.75" hidden="1" customHeight="1" x14ac:dyDescent="0.4"/>
    <row r="82" ht="18.75" hidden="1" customHeight="1" x14ac:dyDescent="0.4"/>
    <row r="83" ht="18.75" hidden="1" customHeight="1" x14ac:dyDescent="0.4"/>
    <row r="84" ht="18.75" hidden="1" customHeight="1" x14ac:dyDescent="0.4"/>
    <row r="85" ht="18.75" hidden="1" customHeight="1" x14ac:dyDescent="0.4"/>
    <row r="86" ht="18.75" hidden="1" customHeight="1" x14ac:dyDescent="0.4"/>
    <row r="87" ht="18.75" hidden="1" customHeight="1" x14ac:dyDescent="0.4"/>
    <row r="88" ht="18.75" hidden="1" customHeight="1" x14ac:dyDescent="0.4"/>
    <row r="89" ht="18.75" hidden="1" customHeight="1" x14ac:dyDescent="0.4"/>
    <row r="90" ht="18.75" hidden="1" customHeight="1" x14ac:dyDescent="0.4"/>
    <row r="91" ht="18.75" hidden="1" customHeight="1" x14ac:dyDescent="0.4"/>
    <row r="92" ht="18.75" hidden="1" customHeight="1" x14ac:dyDescent="0.4"/>
    <row r="93" ht="18.75" hidden="1" customHeight="1" x14ac:dyDescent="0.4"/>
    <row r="94" ht="18.75" hidden="1" customHeight="1" x14ac:dyDescent="0.4"/>
    <row r="95" ht="18.75" hidden="1" customHeight="1" x14ac:dyDescent="0.4"/>
    <row r="96" ht="18.75" hidden="1" customHeight="1" x14ac:dyDescent="0.4"/>
    <row r="97" ht="18.75" hidden="1" customHeight="1" x14ac:dyDescent="0.4"/>
    <row r="98" ht="18.75" hidden="1" customHeight="1" x14ac:dyDescent="0.4"/>
    <row r="99" ht="18.75" hidden="1" customHeight="1" x14ac:dyDescent="0.4"/>
    <row r="100" ht="18.75" hidden="1" customHeight="1" x14ac:dyDescent="0.4"/>
    <row r="101" ht="18.75" hidden="1" customHeight="1" x14ac:dyDescent="0.4"/>
    <row r="102" ht="18.75" hidden="1" customHeight="1" x14ac:dyDescent="0.4"/>
    <row r="103" ht="18.75" hidden="1" customHeight="1" x14ac:dyDescent="0.4"/>
    <row r="104" ht="18.75" hidden="1" customHeight="1" x14ac:dyDescent="0.4"/>
    <row r="105" ht="18.75" hidden="1" customHeight="1" x14ac:dyDescent="0.4"/>
    <row r="106" ht="18.75" hidden="1" customHeight="1" x14ac:dyDescent="0.4"/>
    <row r="107" ht="18.75" hidden="1" customHeight="1" x14ac:dyDescent="0.4"/>
    <row r="108" ht="18.75" hidden="1" customHeight="1" x14ac:dyDescent="0.4"/>
    <row r="109" ht="18.75" hidden="1" customHeight="1" x14ac:dyDescent="0.4"/>
    <row r="110" ht="18.75" hidden="1" customHeight="1" x14ac:dyDescent="0.4"/>
    <row r="111" ht="18.75" hidden="1" customHeight="1" x14ac:dyDescent="0.4"/>
    <row r="112" ht="18.75" hidden="1" customHeight="1" x14ac:dyDescent="0.4"/>
    <row r="113" ht="18.75" hidden="1" customHeight="1" x14ac:dyDescent="0.4"/>
    <row r="114" ht="18.75" hidden="1" customHeight="1" x14ac:dyDescent="0.4"/>
    <row r="115" ht="18.75" hidden="1" customHeight="1" x14ac:dyDescent="0.4"/>
    <row r="116" ht="18.75" hidden="1" customHeight="1" x14ac:dyDescent="0.4"/>
    <row r="117" ht="18.75" hidden="1" customHeight="1" x14ac:dyDescent="0.4"/>
    <row r="118" ht="18.75" hidden="1" customHeight="1" x14ac:dyDescent="0.4"/>
    <row r="119" ht="18.75" hidden="1" customHeight="1" x14ac:dyDescent="0.4"/>
    <row r="120" ht="18.75" hidden="1" customHeight="1" x14ac:dyDescent="0.4"/>
    <row r="121" ht="18.75" hidden="1" customHeight="1" x14ac:dyDescent="0.4"/>
    <row r="122" ht="18.75" hidden="1" customHeight="1" x14ac:dyDescent="0.4"/>
    <row r="123" ht="18.75" hidden="1" customHeight="1" x14ac:dyDescent="0.4"/>
    <row r="124" ht="18.75" hidden="1" customHeight="1" x14ac:dyDescent="0.4"/>
    <row r="125" ht="18.75" hidden="1" customHeight="1" x14ac:dyDescent="0.4"/>
    <row r="126" ht="18.75" hidden="1" customHeight="1" x14ac:dyDescent="0.4"/>
    <row r="127" ht="18.75" hidden="1" customHeight="1" x14ac:dyDescent="0.4"/>
    <row r="128" ht="18.75" hidden="1" customHeight="1" x14ac:dyDescent="0.4"/>
    <row r="129" ht="18.75" hidden="1" customHeight="1" x14ac:dyDescent="0.4"/>
    <row r="130" ht="18.75" hidden="1" customHeight="1" x14ac:dyDescent="0.4"/>
    <row r="131" ht="18.75" hidden="1" customHeight="1" x14ac:dyDescent="0.4"/>
    <row r="132" ht="18.75" hidden="1" customHeight="1" x14ac:dyDescent="0.4"/>
    <row r="133" ht="18.75" hidden="1" customHeight="1" x14ac:dyDescent="0.4"/>
    <row r="134" ht="18.75" hidden="1" customHeight="1" x14ac:dyDescent="0.4"/>
    <row r="135" ht="18.75" hidden="1" customHeight="1" x14ac:dyDescent="0.4"/>
    <row r="136" ht="18.75" hidden="1" customHeight="1" x14ac:dyDescent="0.4"/>
    <row r="137" ht="18.75" hidden="1" customHeight="1" x14ac:dyDescent="0.4"/>
    <row r="138" ht="18.75" hidden="1" customHeight="1" x14ac:dyDescent="0.4"/>
    <row r="139" ht="18.75" hidden="1" customHeight="1" x14ac:dyDescent="0.4"/>
    <row r="140" ht="18.75" hidden="1" customHeight="1" x14ac:dyDescent="0.4"/>
    <row r="141" ht="18.75" hidden="1" customHeight="1" x14ac:dyDescent="0.4"/>
    <row r="142" ht="18.75" hidden="1" customHeight="1" x14ac:dyDescent="0.4"/>
    <row r="143" ht="18.75" hidden="1" customHeight="1" x14ac:dyDescent="0.4"/>
    <row r="144" ht="18.75" hidden="1" customHeight="1" x14ac:dyDescent="0.4"/>
    <row r="145" ht="18.75" hidden="1" customHeight="1" x14ac:dyDescent="0.4"/>
    <row r="146" ht="18.75" hidden="1" customHeight="1" x14ac:dyDescent="0.4"/>
    <row r="147" ht="18.75" hidden="1" customHeight="1" x14ac:dyDescent="0.4"/>
    <row r="148" ht="18.75" hidden="1" customHeight="1" x14ac:dyDescent="0.4"/>
    <row r="149" ht="18.75" hidden="1" customHeight="1" x14ac:dyDescent="0.4"/>
    <row r="150" ht="18.75" hidden="1" customHeight="1" x14ac:dyDescent="0.4"/>
    <row r="151" ht="18.75" hidden="1" customHeight="1" x14ac:dyDescent="0.4"/>
    <row r="152" ht="18.75" hidden="1" customHeight="1" x14ac:dyDescent="0.4"/>
    <row r="153" ht="18.75" hidden="1" customHeight="1" x14ac:dyDescent="0.4"/>
    <row r="154" ht="18.75" hidden="1" customHeight="1" x14ac:dyDescent="0.4"/>
    <row r="155" ht="18.75" hidden="1" customHeight="1" x14ac:dyDescent="0.4"/>
    <row r="156" ht="18.75" hidden="1" customHeight="1" x14ac:dyDescent="0.4"/>
    <row r="157" ht="18.75" hidden="1" customHeight="1" x14ac:dyDescent="0.4"/>
    <row r="158" ht="18.75" hidden="1" customHeight="1" x14ac:dyDescent="0.4"/>
    <row r="159" ht="18.75" hidden="1" customHeight="1" x14ac:dyDescent="0.4"/>
    <row r="160" ht="18.75" hidden="1" customHeight="1" x14ac:dyDescent="0.4"/>
    <row r="161" ht="18.75" hidden="1" customHeight="1" x14ac:dyDescent="0.4"/>
    <row r="162" ht="18.75" hidden="1" customHeight="1" x14ac:dyDescent="0.4"/>
    <row r="163" ht="18.75" hidden="1" customHeight="1" x14ac:dyDescent="0.4"/>
    <row r="164" ht="18.75" hidden="1" customHeight="1" x14ac:dyDescent="0.4"/>
    <row r="165" ht="18.75" hidden="1" customHeight="1" x14ac:dyDescent="0.4"/>
    <row r="166" ht="18.75" hidden="1" customHeight="1" x14ac:dyDescent="0.4"/>
    <row r="167" ht="18.75" hidden="1" customHeight="1" x14ac:dyDescent="0.4"/>
    <row r="168" ht="18.75" hidden="1" customHeight="1" x14ac:dyDescent="0.4"/>
    <row r="169" ht="18.75" hidden="1" customHeight="1" x14ac:dyDescent="0.4"/>
    <row r="170" ht="18.75" hidden="1" customHeight="1" x14ac:dyDescent="0.4"/>
    <row r="171" ht="18.75" hidden="1" customHeight="1" x14ac:dyDescent="0.4"/>
    <row r="172" ht="18.75" hidden="1" customHeight="1" x14ac:dyDescent="0.4"/>
    <row r="173" ht="18.75" hidden="1" customHeight="1" x14ac:dyDescent="0.4"/>
    <row r="174" ht="18.75" hidden="1" customHeight="1" x14ac:dyDescent="0.4"/>
    <row r="175" ht="18.75" hidden="1" customHeight="1" x14ac:dyDescent="0.4"/>
    <row r="176" ht="18.75" hidden="1" customHeight="1" x14ac:dyDescent="0.4"/>
    <row r="177" ht="18.75" hidden="1" customHeight="1" x14ac:dyDescent="0.4"/>
    <row r="178" ht="18.75" hidden="1" customHeight="1" x14ac:dyDescent="0.4"/>
    <row r="179" ht="18.75" hidden="1" customHeight="1" x14ac:dyDescent="0.4"/>
    <row r="180" ht="18.75" hidden="1" customHeight="1" x14ac:dyDescent="0.4"/>
    <row r="181" ht="18.75" hidden="1" customHeight="1" x14ac:dyDescent="0.4"/>
    <row r="182" ht="18.75" hidden="1" customHeight="1" x14ac:dyDescent="0.4"/>
    <row r="183" ht="18.75" hidden="1" customHeight="1" x14ac:dyDescent="0.4"/>
    <row r="184" ht="18.75" hidden="1" customHeight="1" x14ac:dyDescent="0.4"/>
    <row r="185" ht="18.75" hidden="1" customHeight="1" x14ac:dyDescent="0.4"/>
    <row r="186" ht="18.75" hidden="1" customHeight="1" x14ac:dyDescent="0.4"/>
    <row r="187" ht="18.75" hidden="1" customHeight="1" x14ac:dyDescent="0.4"/>
    <row r="188" ht="18.75" hidden="1" customHeight="1" x14ac:dyDescent="0.4"/>
  </sheetData>
  <mergeCells count="19">
    <mergeCell ref="B53:C53"/>
    <mergeCell ref="D53:F53"/>
    <mergeCell ref="H53:J53"/>
    <mergeCell ref="B8:J8"/>
    <mergeCell ref="B2:J2"/>
    <mergeCell ref="B3:J3"/>
    <mergeCell ref="B5:J5"/>
    <mergeCell ref="C6:E6"/>
    <mergeCell ref="F6:G6"/>
    <mergeCell ref="J14:J19"/>
    <mergeCell ref="B19:C19"/>
    <mergeCell ref="J22:J27"/>
    <mergeCell ref="B27:C27"/>
    <mergeCell ref="J30:J35"/>
    <mergeCell ref="B35:C35"/>
    <mergeCell ref="J38:J43"/>
    <mergeCell ref="B43:C43"/>
    <mergeCell ref="J46:J51"/>
    <mergeCell ref="B51:C51"/>
  </mergeCells>
  <conditionalFormatting sqref="D14:D15 D17:D19">
    <cfRule type="expression" dxfId="3" priority="1" stopIfTrue="1">
      <formula>NOT(ISERROR(SEARCH("PR",D14)))</formula>
    </cfRule>
  </conditionalFormatting>
  <conditionalFormatting sqref="D16">
    <cfRule type="expression" dxfId="2" priority="2" stopIfTrue="1">
      <formula>NOT(ISERROR(SEARCH("PR",D16)))</formula>
    </cfRule>
  </conditionalFormatting>
  <conditionalFormatting sqref="D22:D23 D25:D27 D30:D31 D33:D35 D38:D39 D41:D43 D46:D47 D49:D53">
    <cfRule type="expression" dxfId="1" priority="3" stopIfTrue="1">
      <formula>NOT(ISERROR(SEARCH("PR",D22)))</formula>
    </cfRule>
  </conditionalFormatting>
  <conditionalFormatting sqref="D24 D32 D40 D48">
    <cfRule type="expression" dxfId="0" priority="4" stopIfTrue="1">
      <formula>NOT(ISERROR(SEARCH("PR",D24)))</formula>
    </cfRule>
  </conditionalFormatting>
  <printOptions horizontalCentered="1" verticalCentered="1"/>
  <pageMargins left="0" right="0" top="0.19685039370078702" bottom="0" header="0" footer="0"/>
  <pageSetup paperSize="9" scale="75" fitToWidth="0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Y899"/>
  <sheetViews>
    <sheetView workbookViewId="0"/>
  </sheetViews>
  <sheetFormatPr defaultColWidth="0" defaultRowHeight="0" customHeight="1" zeroHeight="1" x14ac:dyDescent="0.4"/>
  <cols>
    <col min="1" max="1" width="1.5" style="55" customWidth="1"/>
    <col min="2" max="3" width="10" style="55" customWidth="1"/>
    <col min="4" max="4" width="26.44140625" style="57" customWidth="1"/>
    <col min="5" max="5" width="12.83203125" style="55" customWidth="1"/>
    <col min="6" max="6" width="1.5" style="55" customWidth="1"/>
    <col min="7" max="233" width="0" style="55" hidden="1" customWidth="1"/>
    <col min="234" max="234" width="17.27734375" style="55" hidden="1" customWidth="1"/>
    <col min="235" max="16384" width="17.27734375" style="55" hidden="1"/>
  </cols>
  <sheetData>
    <row r="1" spans="2:5" ht="13.5" customHeight="1" x14ac:dyDescent="0.4">
      <c r="B1" s="68" t="s">
        <v>32</v>
      </c>
      <c r="C1" s="69" t="s">
        <v>33</v>
      </c>
      <c r="D1" s="70" t="s">
        <v>34</v>
      </c>
      <c r="E1" s="68" t="s">
        <v>35</v>
      </c>
    </row>
    <row r="2" spans="2:5" s="56" customFormat="1" ht="13.5" customHeight="1" x14ac:dyDescent="0.4">
      <c r="B2" s="68"/>
      <c r="C2" s="69"/>
      <c r="D2" s="70"/>
      <c r="E2" s="68"/>
    </row>
    <row r="3" spans="2:5" ht="14.25" customHeight="1" x14ac:dyDescent="0.4">
      <c r="B3" s="55">
        <v>4432</v>
      </c>
      <c r="C3" s="55" t="s">
        <v>30</v>
      </c>
      <c r="D3" s="57" t="s">
        <v>36</v>
      </c>
    </row>
    <row r="4" spans="2:5" ht="14.25" customHeight="1" x14ac:dyDescent="0.4">
      <c r="B4" s="55">
        <v>6705</v>
      </c>
      <c r="C4" s="55" t="s">
        <v>30</v>
      </c>
      <c r="D4" s="57" t="s">
        <v>37</v>
      </c>
    </row>
    <row r="5" spans="2:5" ht="14.25" customHeight="1" x14ac:dyDescent="0.4">
      <c r="B5" s="55">
        <v>1044</v>
      </c>
      <c r="C5" s="55" t="s">
        <v>30</v>
      </c>
      <c r="D5" s="57" t="s">
        <v>38</v>
      </c>
    </row>
    <row r="6" spans="2:5" ht="14.25" customHeight="1" x14ac:dyDescent="0.4">
      <c r="B6" s="55">
        <v>9826</v>
      </c>
      <c r="C6" s="55" t="s">
        <v>30</v>
      </c>
      <c r="D6" s="57" t="s">
        <v>39</v>
      </c>
    </row>
    <row r="7" spans="2:5" ht="14.25" customHeight="1" x14ac:dyDescent="0.4">
      <c r="B7" s="55">
        <v>9800</v>
      </c>
      <c r="C7" s="55" t="s">
        <v>30</v>
      </c>
      <c r="D7" s="57" t="s">
        <v>40</v>
      </c>
    </row>
    <row r="8" spans="2:5" ht="14.25" customHeight="1" x14ac:dyDescent="0.4">
      <c r="B8" s="55">
        <v>7302</v>
      </c>
      <c r="C8" s="55" t="s">
        <v>30</v>
      </c>
      <c r="D8" s="57" t="s">
        <v>41</v>
      </c>
    </row>
    <row r="9" spans="2:5" ht="14.25" customHeight="1" x14ac:dyDescent="0.4">
      <c r="B9" s="55">
        <v>9261</v>
      </c>
      <c r="C9" s="55" t="s">
        <v>30</v>
      </c>
      <c r="D9" s="57" t="s">
        <v>42</v>
      </c>
    </row>
    <row r="10" spans="2:5" ht="14.25" customHeight="1" x14ac:dyDescent="0.4">
      <c r="B10" s="55">
        <v>8672</v>
      </c>
      <c r="C10" s="55" t="s">
        <v>30</v>
      </c>
      <c r="D10" s="57" t="s">
        <v>43</v>
      </c>
    </row>
    <row r="11" spans="2:5" ht="14.25" customHeight="1" x14ac:dyDescent="0.4">
      <c r="B11" s="55">
        <v>8671</v>
      </c>
      <c r="C11" s="55" t="s">
        <v>30</v>
      </c>
      <c r="D11" s="57" t="s">
        <v>44</v>
      </c>
    </row>
    <row r="12" spans="2:5" ht="14.25" customHeight="1" x14ac:dyDescent="0.4">
      <c r="B12" s="55">
        <v>1036</v>
      </c>
      <c r="C12" s="55" t="s">
        <v>30</v>
      </c>
      <c r="D12" s="57" t="s">
        <v>45</v>
      </c>
    </row>
    <row r="13" spans="2:5" ht="14.25" customHeight="1" x14ac:dyDescent="0.4">
      <c r="B13" s="55">
        <v>6927</v>
      </c>
      <c r="C13" s="55" t="s">
        <v>30</v>
      </c>
      <c r="D13" s="57" t="s">
        <v>46</v>
      </c>
    </row>
    <row r="14" spans="2:5" ht="14.25" customHeight="1" x14ac:dyDescent="0.4">
      <c r="B14" s="55">
        <v>8758</v>
      </c>
      <c r="C14" s="55" t="s">
        <v>30</v>
      </c>
      <c r="D14" s="57" t="s">
        <v>47</v>
      </c>
    </row>
    <row r="15" spans="2:5" ht="14.25" customHeight="1" x14ac:dyDescent="0.4">
      <c r="B15" s="55">
        <v>7303</v>
      </c>
      <c r="C15" s="55" t="s">
        <v>30</v>
      </c>
      <c r="D15" s="57" t="s">
        <v>48</v>
      </c>
    </row>
    <row r="16" spans="2:5" ht="14.25" customHeight="1" x14ac:dyDescent="0.4">
      <c r="B16" s="55">
        <v>5587</v>
      </c>
      <c r="C16" s="55" t="s">
        <v>30</v>
      </c>
      <c r="D16" s="57" t="s">
        <v>22</v>
      </c>
    </row>
    <row r="17" spans="2:4" ht="14.25" customHeight="1" x14ac:dyDescent="0.4">
      <c r="B17" s="55">
        <v>7610</v>
      </c>
      <c r="C17" s="55" t="s">
        <v>30</v>
      </c>
      <c r="D17" s="57" t="s">
        <v>49</v>
      </c>
    </row>
    <row r="18" spans="2:4" ht="14.25" customHeight="1" x14ac:dyDescent="0.4">
      <c r="B18" s="55">
        <v>6428</v>
      </c>
      <c r="C18" s="55" t="s">
        <v>30</v>
      </c>
      <c r="D18" s="57" t="s">
        <v>50</v>
      </c>
    </row>
    <row r="19" spans="2:4" ht="14.25" customHeight="1" x14ac:dyDescent="0.4">
      <c r="B19" s="55">
        <v>7125</v>
      </c>
      <c r="C19" s="55" t="s">
        <v>30</v>
      </c>
      <c r="D19" s="57" t="s">
        <v>51</v>
      </c>
    </row>
    <row r="20" spans="2:4" ht="14.25" customHeight="1" x14ac:dyDescent="0.4">
      <c r="B20" s="55">
        <v>2314</v>
      </c>
      <c r="C20" s="55" t="s">
        <v>30</v>
      </c>
      <c r="D20" s="57" t="s">
        <v>52</v>
      </c>
    </row>
    <row r="21" spans="2:4" ht="14.25" customHeight="1" x14ac:dyDescent="0.4">
      <c r="B21" s="55">
        <v>4496</v>
      </c>
      <c r="C21" s="55" t="s">
        <v>30</v>
      </c>
      <c r="D21" s="57" t="s">
        <v>53</v>
      </c>
    </row>
    <row r="22" spans="2:4" ht="14.25" customHeight="1" x14ac:dyDescent="0.4">
      <c r="B22" s="55">
        <v>4416</v>
      </c>
      <c r="C22" s="55" t="s">
        <v>30</v>
      </c>
      <c r="D22" s="57" t="s">
        <v>54</v>
      </c>
    </row>
    <row r="23" spans="2:4" ht="14.25" customHeight="1" x14ac:dyDescent="0.4">
      <c r="B23" s="55">
        <v>9975</v>
      </c>
      <c r="C23" s="55" t="s">
        <v>30</v>
      </c>
      <c r="D23" s="57" t="s">
        <v>55</v>
      </c>
    </row>
    <row r="24" spans="2:4" ht="14.25" customHeight="1" x14ac:dyDescent="0.4">
      <c r="B24" s="55">
        <v>9822</v>
      </c>
      <c r="C24" s="55" t="s">
        <v>56</v>
      </c>
      <c r="D24" s="57" t="s">
        <v>57</v>
      </c>
    </row>
    <row r="25" spans="2:4" ht="14.25" customHeight="1" x14ac:dyDescent="0.4">
      <c r="B25" s="55">
        <v>9962</v>
      </c>
      <c r="C25" s="55" t="s">
        <v>56</v>
      </c>
      <c r="D25" s="57" t="s">
        <v>58</v>
      </c>
    </row>
    <row r="26" spans="2:4" ht="14.25" customHeight="1" x14ac:dyDescent="0.4">
      <c r="B26" s="55">
        <v>7046</v>
      </c>
      <c r="C26" s="55" t="s">
        <v>56</v>
      </c>
      <c r="D26" s="57" t="s">
        <v>59</v>
      </c>
    </row>
    <row r="27" spans="2:4" ht="14.25" customHeight="1" x14ac:dyDescent="0.4">
      <c r="B27" s="55">
        <v>9071</v>
      </c>
      <c r="C27" s="55" t="s">
        <v>56</v>
      </c>
      <c r="D27" s="57" t="s">
        <v>60</v>
      </c>
    </row>
    <row r="28" spans="2:4" ht="14.25" customHeight="1" x14ac:dyDescent="0.4">
      <c r="B28" s="55">
        <v>4180</v>
      </c>
      <c r="C28" s="55" t="s">
        <v>61</v>
      </c>
      <c r="D28" s="57" t="s">
        <v>62</v>
      </c>
    </row>
    <row r="29" spans="2:4" ht="14.25" customHeight="1" x14ac:dyDescent="0.4">
      <c r="B29" s="55">
        <v>9413</v>
      </c>
      <c r="C29" s="55" t="s">
        <v>61</v>
      </c>
      <c r="D29" s="57" t="s">
        <v>63</v>
      </c>
    </row>
    <row r="30" spans="2:4" ht="14.25" customHeight="1" x14ac:dyDescent="0.4">
      <c r="B30" s="55">
        <v>5682</v>
      </c>
      <c r="C30" s="55" t="s">
        <v>61</v>
      </c>
      <c r="D30" s="57" t="s">
        <v>64</v>
      </c>
    </row>
    <row r="31" spans="2:4" ht="14.25" customHeight="1" x14ac:dyDescent="0.4">
      <c r="B31" s="55">
        <v>8047</v>
      </c>
      <c r="C31" s="55" t="s">
        <v>61</v>
      </c>
      <c r="D31" s="57" t="s">
        <v>65</v>
      </c>
    </row>
    <row r="32" spans="2:4" ht="14.25" customHeight="1" x14ac:dyDescent="0.4">
      <c r="B32" s="55">
        <v>4188</v>
      </c>
      <c r="C32" s="55" t="s">
        <v>61</v>
      </c>
      <c r="D32" s="57" t="s">
        <v>66</v>
      </c>
    </row>
    <row r="33" spans="2:4" ht="14.25" customHeight="1" x14ac:dyDescent="0.4">
      <c r="B33" s="55">
        <v>1294</v>
      </c>
      <c r="C33" s="55" t="s">
        <v>67</v>
      </c>
      <c r="D33" s="57" t="s">
        <v>68</v>
      </c>
    </row>
    <row r="34" spans="2:4" ht="14.25" customHeight="1" x14ac:dyDescent="0.4">
      <c r="B34" s="55">
        <v>7812</v>
      </c>
      <c r="C34" s="55" t="s">
        <v>67</v>
      </c>
      <c r="D34" s="57" t="s">
        <v>69</v>
      </c>
    </row>
    <row r="35" spans="2:4" ht="14.25" customHeight="1" x14ac:dyDescent="0.4">
      <c r="B35" s="55">
        <v>9891</v>
      </c>
      <c r="C35" s="55" t="s">
        <v>67</v>
      </c>
      <c r="D35" s="57" t="s">
        <v>70</v>
      </c>
    </row>
    <row r="36" spans="2:4" ht="14.25" customHeight="1" x14ac:dyDescent="0.4">
      <c r="B36" s="55">
        <v>4894</v>
      </c>
      <c r="C36" s="55" t="s">
        <v>67</v>
      </c>
      <c r="D36" s="57" t="s">
        <v>71</v>
      </c>
    </row>
    <row r="37" spans="2:4" ht="14.25" customHeight="1" x14ac:dyDescent="0.4">
      <c r="B37" s="55">
        <v>8650</v>
      </c>
      <c r="C37" s="55" t="s">
        <v>67</v>
      </c>
      <c r="D37" s="57" t="s">
        <v>72</v>
      </c>
    </row>
    <row r="38" spans="2:4" ht="14.25" customHeight="1" x14ac:dyDescent="0.4">
      <c r="B38" s="55">
        <v>8411</v>
      </c>
      <c r="C38" s="55" t="s">
        <v>67</v>
      </c>
      <c r="D38" s="57" t="s">
        <v>73</v>
      </c>
    </row>
    <row r="39" spans="2:4" ht="14.25" customHeight="1" x14ac:dyDescent="0.4">
      <c r="B39" s="55">
        <v>7915</v>
      </c>
      <c r="C39" s="55" t="s">
        <v>67</v>
      </c>
      <c r="D39" s="57" t="s">
        <v>74</v>
      </c>
    </row>
    <row r="40" spans="2:4" ht="14.25" customHeight="1" x14ac:dyDescent="0.4">
      <c r="B40" s="55">
        <v>6488</v>
      </c>
      <c r="C40" s="55" t="s">
        <v>67</v>
      </c>
      <c r="D40" s="57" t="s">
        <v>75</v>
      </c>
    </row>
    <row r="41" spans="2:4" ht="14.25" customHeight="1" x14ac:dyDescent="0.4">
      <c r="B41" s="55">
        <v>6489</v>
      </c>
      <c r="C41" s="55" t="s">
        <v>67</v>
      </c>
      <c r="D41" s="57" t="s">
        <v>76</v>
      </c>
    </row>
    <row r="42" spans="2:4" ht="14.25" customHeight="1" x14ac:dyDescent="0.4">
      <c r="B42" s="55">
        <v>8073</v>
      </c>
      <c r="C42" s="55" t="s">
        <v>67</v>
      </c>
      <c r="D42" s="57" t="s">
        <v>77</v>
      </c>
    </row>
    <row r="43" spans="2:4" ht="14.25" customHeight="1" x14ac:dyDescent="0.4">
      <c r="B43" s="55">
        <v>8385</v>
      </c>
      <c r="C43" s="55" t="s">
        <v>67</v>
      </c>
      <c r="D43" s="57" t="s">
        <v>78</v>
      </c>
    </row>
    <row r="44" spans="2:4" ht="14.25" customHeight="1" x14ac:dyDescent="0.4">
      <c r="B44" s="55">
        <v>8900</v>
      </c>
      <c r="C44" s="55" t="s">
        <v>67</v>
      </c>
      <c r="D44" s="57" t="s">
        <v>79</v>
      </c>
    </row>
    <row r="45" spans="2:4" ht="14.25" customHeight="1" x14ac:dyDescent="0.4">
      <c r="B45" s="55">
        <v>9441</v>
      </c>
      <c r="C45" s="55" t="s">
        <v>67</v>
      </c>
      <c r="D45" s="57" t="s">
        <v>80</v>
      </c>
    </row>
    <row r="46" spans="2:4" ht="14.25" customHeight="1" x14ac:dyDescent="0.4">
      <c r="B46" s="55">
        <v>7918</v>
      </c>
      <c r="C46" s="55" t="s">
        <v>67</v>
      </c>
      <c r="D46" s="57" t="s">
        <v>81</v>
      </c>
    </row>
    <row r="47" spans="2:4" ht="14.25" customHeight="1" x14ac:dyDescent="0.4">
      <c r="B47" s="55">
        <v>4854</v>
      </c>
      <c r="C47" s="55" t="s">
        <v>67</v>
      </c>
      <c r="D47" s="57" t="s">
        <v>82</v>
      </c>
    </row>
    <row r="48" spans="2:4" ht="14.25" customHeight="1" x14ac:dyDescent="0.4">
      <c r="B48" s="55">
        <v>7562</v>
      </c>
      <c r="C48" s="55" t="s">
        <v>67</v>
      </c>
      <c r="D48" s="57" t="s">
        <v>83</v>
      </c>
    </row>
    <row r="49" spans="2:4" ht="14.25" customHeight="1" x14ac:dyDescent="0.4">
      <c r="B49" s="55">
        <v>5907</v>
      </c>
      <c r="C49" s="55" t="s">
        <v>67</v>
      </c>
      <c r="D49" s="57" t="s">
        <v>84</v>
      </c>
    </row>
    <row r="50" spans="2:4" ht="14.25" customHeight="1" x14ac:dyDescent="0.4">
      <c r="B50" s="55">
        <v>7670</v>
      </c>
      <c r="C50" s="55" t="s">
        <v>67</v>
      </c>
      <c r="D50" s="57" t="s">
        <v>85</v>
      </c>
    </row>
    <row r="51" spans="2:4" ht="14.25" customHeight="1" x14ac:dyDescent="0.4">
      <c r="B51" s="55">
        <v>9442</v>
      </c>
      <c r="C51" s="55" t="s">
        <v>67</v>
      </c>
      <c r="D51" s="57" t="s">
        <v>86</v>
      </c>
    </row>
    <row r="52" spans="2:4" ht="14.25" customHeight="1" x14ac:dyDescent="0.4">
      <c r="B52" s="55">
        <v>9348</v>
      </c>
      <c r="C52" s="55" t="s">
        <v>67</v>
      </c>
      <c r="D52" s="57" t="s">
        <v>87</v>
      </c>
    </row>
    <row r="53" spans="2:4" ht="14.25" customHeight="1" x14ac:dyDescent="0.4">
      <c r="B53" s="55">
        <v>6851</v>
      </c>
      <c r="C53" s="55" t="s">
        <v>88</v>
      </c>
      <c r="D53" s="57" t="s">
        <v>89</v>
      </c>
    </row>
    <row r="54" spans="2:4" ht="14.25" customHeight="1" x14ac:dyDescent="0.4">
      <c r="B54" s="55">
        <v>1063</v>
      </c>
      <c r="C54" s="55" t="s">
        <v>88</v>
      </c>
      <c r="D54" s="57" t="s">
        <v>90</v>
      </c>
    </row>
    <row r="55" spans="2:4" ht="14.25" customHeight="1" x14ac:dyDescent="0.4">
      <c r="B55" s="55">
        <v>9277</v>
      </c>
      <c r="C55" s="55" t="s">
        <v>88</v>
      </c>
      <c r="D55" s="57" t="s">
        <v>91</v>
      </c>
    </row>
    <row r="56" spans="2:4" ht="14.25" customHeight="1" x14ac:dyDescent="0.4">
      <c r="B56" s="55">
        <v>5486</v>
      </c>
      <c r="C56" s="55" t="s">
        <v>88</v>
      </c>
      <c r="D56" s="57" t="s">
        <v>92</v>
      </c>
    </row>
    <row r="57" spans="2:4" ht="14.25" customHeight="1" x14ac:dyDescent="0.4">
      <c r="B57" s="55">
        <v>6217</v>
      </c>
      <c r="C57" s="55" t="s">
        <v>88</v>
      </c>
      <c r="D57" s="57" t="s">
        <v>93</v>
      </c>
    </row>
    <row r="58" spans="2:4" ht="14.25" customHeight="1" x14ac:dyDescent="0.4">
      <c r="B58" s="55">
        <v>7551</v>
      </c>
      <c r="C58" s="55" t="s">
        <v>88</v>
      </c>
      <c r="D58" s="57" t="s">
        <v>94</v>
      </c>
    </row>
    <row r="59" spans="2:4" ht="14.25" customHeight="1" x14ac:dyDescent="0.4">
      <c r="B59" s="55">
        <v>9775</v>
      </c>
      <c r="C59" s="55" t="s">
        <v>88</v>
      </c>
      <c r="D59" s="57" t="s">
        <v>95</v>
      </c>
    </row>
    <row r="60" spans="2:4" ht="14.25" customHeight="1" x14ac:dyDescent="0.4">
      <c r="B60" s="55">
        <v>8939</v>
      </c>
      <c r="C60" s="55" t="s">
        <v>88</v>
      </c>
      <c r="D60" s="57" t="s">
        <v>96</v>
      </c>
    </row>
    <row r="61" spans="2:4" ht="14.25" customHeight="1" x14ac:dyDescent="0.4">
      <c r="B61" s="55">
        <v>1188</v>
      </c>
      <c r="C61" s="55" t="s">
        <v>88</v>
      </c>
      <c r="D61" s="57" t="s">
        <v>97</v>
      </c>
    </row>
    <row r="62" spans="2:4" ht="14.25" customHeight="1" x14ac:dyDescent="0.4">
      <c r="B62" s="55">
        <v>1189</v>
      </c>
      <c r="C62" s="55" t="s">
        <v>88</v>
      </c>
      <c r="D62" s="57" t="s">
        <v>98</v>
      </c>
    </row>
    <row r="63" spans="2:4" ht="14.25" customHeight="1" x14ac:dyDescent="0.4">
      <c r="B63" s="55">
        <v>9790</v>
      </c>
      <c r="C63" s="55" t="s">
        <v>88</v>
      </c>
      <c r="D63" s="57" t="s">
        <v>99</v>
      </c>
    </row>
    <row r="64" spans="2:4" ht="14.25" customHeight="1" x14ac:dyDescent="0.4">
      <c r="B64" s="55">
        <v>8077</v>
      </c>
      <c r="C64" s="55" t="s">
        <v>88</v>
      </c>
      <c r="D64" s="57" t="s">
        <v>100</v>
      </c>
    </row>
    <row r="65" spans="2:4" ht="14.25" customHeight="1" x14ac:dyDescent="0.4">
      <c r="B65" s="55">
        <v>4666</v>
      </c>
      <c r="C65" s="55" t="s">
        <v>88</v>
      </c>
      <c r="D65" s="57" t="s">
        <v>101</v>
      </c>
    </row>
    <row r="66" spans="2:4" ht="14.25" customHeight="1" x14ac:dyDescent="0.4">
      <c r="B66" s="55">
        <v>1195</v>
      </c>
      <c r="C66" s="55" t="s">
        <v>88</v>
      </c>
      <c r="D66" s="57" t="s">
        <v>102</v>
      </c>
    </row>
    <row r="67" spans="2:4" ht="14.25" customHeight="1" x14ac:dyDescent="0.4">
      <c r="B67" s="55">
        <v>6953</v>
      </c>
      <c r="C67" s="55" t="s">
        <v>88</v>
      </c>
      <c r="D67" s="57" t="s">
        <v>103</v>
      </c>
    </row>
    <row r="68" spans="2:4" ht="14.25" customHeight="1" x14ac:dyDescent="0.4">
      <c r="B68" s="55">
        <v>2279</v>
      </c>
      <c r="C68" s="55" t="s">
        <v>88</v>
      </c>
      <c r="D68" s="57" t="s">
        <v>104</v>
      </c>
    </row>
    <row r="69" spans="2:4" ht="14.25" customHeight="1" x14ac:dyDescent="0.4">
      <c r="B69" s="55">
        <v>2215</v>
      </c>
      <c r="C69" s="55" t="s">
        <v>88</v>
      </c>
      <c r="D69" s="57" t="s">
        <v>105</v>
      </c>
    </row>
    <row r="70" spans="2:4" ht="14.25" customHeight="1" x14ac:dyDescent="0.4">
      <c r="B70" s="55">
        <v>8026</v>
      </c>
      <c r="C70" s="55" t="s">
        <v>88</v>
      </c>
      <c r="D70" s="57" t="s">
        <v>106</v>
      </c>
    </row>
    <row r="71" spans="2:4" ht="14.25" customHeight="1" x14ac:dyDescent="0.4">
      <c r="B71" s="55">
        <v>1004</v>
      </c>
      <c r="C71" s="55" t="s">
        <v>88</v>
      </c>
      <c r="D71" s="57" t="s">
        <v>107</v>
      </c>
    </row>
    <row r="72" spans="2:4" ht="14.25" customHeight="1" x14ac:dyDescent="0.4">
      <c r="B72" s="55" t="s">
        <v>108</v>
      </c>
      <c r="C72" s="55" t="s">
        <v>88</v>
      </c>
      <c r="D72" s="57" t="s">
        <v>109</v>
      </c>
    </row>
    <row r="73" spans="2:4" ht="14.25" customHeight="1" x14ac:dyDescent="0.4">
      <c r="B73" s="55">
        <v>5430</v>
      </c>
      <c r="C73" s="55" t="s">
        <v>88</v>
      </c>
      <c r="D73" s="57" t="s">
        <v>110</v>
      </c>
    </row>
    <row r="74" spans="2:4" ht="14.25" customHeight="1" x14ac:dyDescent="0.4">
      <c r="B74" s="55">
        <v>1005</v>
      </c>
      <c r="C74" s="55" t="s">
        <v>88</v>
      </c>
      <c r="D74" s="57" t="s">
        <v>111</v>
      </c>
    </row>
    <row r="75" spans="2:4" ht="14.25" customHeight="1" x14ac:dyDescent="0.4">
      <c r="B75" s="55">
        <v>4405</v>
      </c>
      <c r="C75" s="55" t="s">
        <v>88</v>
      </c>
      <c r="D75" s="57" t="s">
        <v>112</v>
      </c>
    </row>
    <row r="76" spans="2:4" ht="14.25" customHeight="1" x14ac:dyDescent="0.4">
      <c r="B76" s="55">
        <v>2292</v>
      </c>
      <c r="C76" s="55" t="s">
        <v>88</v>
      </c>
      <c r="D76" s="57" t="s">
        <v>113</v>
      </c>
    </row>
    <row r="77" spans="2:4" ht="14.25" customHeight="1" x14ac:dyDescent="0.4">
      <c r="B77" s="55">
        <v>8254</v>
      </c>
      <c r="C77" s="55" t="s">
        <v>88</v>
      </c>
      <c r="D77" s="57" t="s">
        <v>114</v>
      </c>
    </row>
    <row r="78" spans="2:4" ht="14.25" customHeight="1" x14ac:dyDescent="0.4">
      <c r="B78" s="55">
        <v>2192</v>
      </c>
      <c r="C78" s="55" t="s">
        <v>88</v>
      </c>
      <c r="D78" s="57" t="s">
        <v>115</v>
      </c>
    </row>
    <row r="79" spans="2:4" ht="14.25" customHeight="1" x14ac:dyDescent="0.4">
      <c r="B79" s="55">
        <v>7926</v>
      </c>
      <c r="C79" s="55" t="s">
        <v>88</v>
      </c>
      <c r="D79" s="57" t="s">
        <v>116</v>
      </c>
    </row>
    <row r="80" spans="2:4" ht="14.25" customHeight="1" x14ac:dyDescent="0.4">
      <c r="B80" s="55">
        <v>1168</v>
      </c>
      <c r="C80" s="55" t="s">
        <v>88</v>
      </c>
      <c r="D80" s="57" t="s">
        <v>117</v>
      </c>
    </row>
    <row r="81" spans="2:4" ht="14.25" customHeight="1" x14ac:dyDescent="0.4">
      <c r="B81" s="55">
        <v>7928</v>
      </c>
      <c r="C81" s="55" t="s">
        <v>88</v>
      </c>
      <c r="D81" s="57" t="s">
        <v>118</v>
      </c>
    </row>
    <row r="82" spans="2:4" ht="14.25" customHeight="1" x14ac:dyDescent="0.4">
      <c r="B82" s="55">
        <v>5727</v>
      </c>
      <c r="C82" s="55" t="s">
        <v>88</v>
      </c>
      <c r="D82" s="57" t="s">
        <v>119</v>
      </c>
    </row>
    <row r="83" spans="2:4" ht="14.25" customHeight="1" x14ac:dyDescent="0.4">
      <c r="B83" s="55">
        <v>7521</v>
      </c>
      <c r="C83" s="55" t="s">
        <v>88</v>
      </c>
      <c r="D83" s="57" t="s">
        <v>120</v>
      </c>
    </row>
    <row r="84" spans="2:4" ht="14.25" customHeight="1" x14ac:dyDescent="0.4">
      <c r="B84" s="55">
        <v>4842</v>
      </c>
      <c r="C84" s="55" t="s">
        <v>88</v>
      </c>
      <c r="D84" s="57" t="s">
        <v>121</v>
      </c>
    </row>
    <row r="85" spans="2:4" ht="14.25" customHeight="1" x14ac:dyDescent="0.4">
      <c r="B85" s="55">
        <v>2206</v>
      </c>
      <c r="C85" s="55" t="s">
        <v>88</v>
      </c>
      <c r="D85" s="57" t="s">
        <v>122</v>
      </c>
    </row>
    <row r="86" spans="2:4" ht="14.25" customHeight="1" x14ac:dyDescent="0.4">
      <c r="B86" s="55">
        <v>9758</v>
      </c>
      <c r="C86" s="55" t="s">
        <v>88</v>
      </c>
      <c r="D86" s="57" t="s">
        <v>123</v>
      </c>
    </row>
    <row r="87" spans="2:4" ht="14.25" customHeight="1" x14ac:dyDescent="0.4">
      <c r="B87" s="55">
        <v>2833</v>
      </c>
      <c r="C87" s="55" t="s">
        <v>124</v>
      </c>
      <c r="D87" s="57" t="s">
        <v>125</v>
      </c>
    </row>
    <row r="88" spans="2:4" ht="14.25" customHeight="1" x14ac:dyDescent="0.4">
      <c r="B88" s="55">
        <v>6577</v>
      </c>
      <c r="C88" s="55" t="s">
        <v>124</v>
      </c>
      <c r="D88" s="57" t="s">
        <v>126</v>
      </c>
    </row>
    <row r="89" spans="2:4" ht="14.25" customHeight="1" x14ac:dyDescent="0.4">
      <c r="B89" s="55">
        <v>8691</v>
      </c>
      <c r="C89" s="55" t="s">
        <v>127</v>
      </c>
      <c r="D89" s="57" t="s">
        <v>128</v>
      </c>
    </row>
    <row r="90" spans="2:4" ht="14.25" customHeight="1" x14ac:dyDescent="0.4">
      <c r="B90" s="55">
        <v>8704</v>
      </c>
      <c r="C90" s="55" t="s">
        <v>127</v>
      </c>
      <c r="D90" s="57" t="s">
        <v>129</v>
      </c>
    </row>
    <row r="91" spans="2:4" ht="14.25" customHeight="1" x14ac:dyDescent="0.4">
      <c r="B91" s="55">
        <v>4763</v>
      </c>
      <c r="C91" s="55" t="s">
        <v>127</v>
      </c>
      <c r="D91" s="57" t="s">
        <v>130</v>
      </c>
    </row>
    <row r="92" spans="2:4" ht="14.25" customHeight="1" x14ac:dyDescent="0.4">
      <c r="B92" s="55">
        <v>8703</v>
      </c>
      <c r="C92" s="55" t="s">
        <v>127</v>
      </c>
      <c r="D92" s="57" t="s">
        <v>131</v>
      </c>
    </row>
    <row r="93" spans="2:4" ht="14.25" customHeight="1" x14ac:dyDescent="0.4">
      <c r="B93" s="55">
        <v>8689</v>
      </c>
      <c r="C93" s="55" t="s">
        <v>127</v>
      </c>
      <c r="D93" s="57" t="s">
        <v>132</v>
      </c>
    </row>
    <row r="94" spans="2:4" ht="14.25" customHeight="1" x14ac:dyDescent="0.4">
      <c r="B94" s="55">
        <v>8690</v>
      </c>
      <c r="C94" s="55" t="s">
        <v>127</v>
      </c>
      <c r="D94" s="57" t="s">
        <v>133</v>
      </c>
    </row>
    <row r="95" spans="2:4" ht="14.25" customHeight="1" x14ac:dyDescent="0.4">
      <c r="B95" s="55">
        <v>8658</v>
      </c>
      <c r="C95" s="55" t="s">
        <v>127</v>
      </c>
      <c r="D95" s="57" t="s">
        <v>134</v>
      </c>
    </row>
    <row r="96" spans="2:4" ht="14.25" customHeight="1" x14ac:dyDescent="0.4">
      <c r="B96" s="55">
        <v>8459</v>
      </c>
      <c r="C96" s="55" t="s">
        <v>127</v>
      </c>
      <c r="D96" s="57" t="s">
        <v>135</v>
      </c>
    </row>
    <row r="97" spans="2:4" ht="14.25" customHeight="1" x14ac:dyDescent="0.4">
      <c r="B97" s="55">
        <v>8044</v>
      </c>
      <c r="C97" s="55" t="s">
        <v>127</v>
      </c>
      <c r="D97" s="57" t="s">
        <v>136</v>
      </c>
    </row>
    <row r="98" spans="2:4" ht="14.25" customHeight="1" x14ac:dyDescent="0.4">
      <c r="B98" s="55">
        <v>9499</v>
      </c>
      <c r="C98" s="55" t="s">
        <v>127</v>
      </c>
      <c r="D98" s="57" t="s">
        <v>137</v>
      </c>
    </row>
    <row r="99" spans="2:4" ht="14.25" customHeight="1" x14ac:dyDescent="0.4">
      <c r="B99" s="55">
        <v>8036</v>
      </c>
      <c r="C99" s="55" t="s">
        <v>127</v>
      </c>
      <c r="D99" s="57" t="s">
        <v>138</v>
      </c>
    </row>
    <row r="100" spans="2:4" ht="14.25" customHeight="1" x14ac:dyDescent="0.4">
      <c r="B100" s="55">
        <v>4192</v>
      </c>
      <c r="C100" s="55" t="s">
        <v>139</v>
      </c>
      <c r="D100" s="57" t="s">
        <v>140</v>
      </c>
    </row>
    <row r="101" spans="2:4" ht="14.25" customHeight="1" x14ac:dyDescent="0.4">
      <c r="B101" s="55">
        <v>4178</v>
      </c>
      <c r="C101" s="55" t="s">
        <v>27</v>
      </c>
      <c r="D101" s="57" t="s">
        <v>141</v>
      </c>
    </row>
    <row r="102" spans="2:4" ht="14.25" customHeight="1" x14ac:dyDescent="0.4">
      <c r="B102" s="55">
        <v>1055</v>
      </c>
      <c r="C102" s="55" t="s">
        <v>27</v>
      </c>
      <c r="D102" s="57" t="s">
        <v>142</v>
      </c>
    </row>
    <row r="103" spans="2:4" ht="14.25" customHeight="1" x14ac:dyDescent="0.4">
      <c r="B103" s="55">
        <v>9957</v>
      </c>
      <c r="C103" s="55" t="s">
        <v>27</v>
      </c>
      <c r="D103" s="57" t="s">
        <v>143</v>
      </c>
    </row>
    <row r="104" spans="2:4" ht="14.25" customHeight="1" x14ac:dyDescent="0.4">
      <c r="B104" s="55">
        <v>4762</v>
      </c>
      <c r="C104" s="55" t="s">
        <v>27</v>
      </c>
      <c r="D104" s="57" t="s">
        <v>144</v>
      </c>
    </row>
    <row r="105" spans="2:4" ht="14.25" customHeight="1" x14ac:dyDescent="0.4">
      <c r="B105" s="55">
        <v>4765</v>
      </c>
      <c r="C105" s="55" t="s">
        <v>27</v>
      </c>
      <c r="D105" s="57" t="s">
        <v>145</v>
      </c>
    </row>
    <row r="106" spans="2:4" ht="14.25" customHeight="1" x14ac:dyDescent="0.4">
      <c r="B106" s="55">
        <v>4768</v>
      </c>
      <c r="C106" s="55" t="s">
        <v>27</v>
      </c>
      <c r="D106" s="57" t="s">
        <v>24</v>
      </c>
    </row>
    <row r="107" spans="2:4" ht="14.25" customHeight="1" x14ac:dyDescent="0.4">
      <c r="B107" s="55">
        <v>8156</v>
      </c>
      <c r="C107" s="55" t="s">
        <v>27</v>
      </c>
      <c r="D107" s="57" t="s">
        <v>146</v>
      </c>
    </row>
    <row r="108" spans="2:4" ht="14.25" customHeight="1" x14ac:dyDescent="0.4">
      <c r="B108" s="55">
        <v>4774</v>
      </c>
      <c r="C108" s="55" t="s">
        <v>27</v>
      </c>
      <c r="D108" s="57" t="s">
        <v>147</v>
      </c>
    </row>
    <row r="109" spans="2:4" ht="14.25" customHeight="1" x14ac:dyDescent="0.4">
      <c r="B109" s="55">
        <v>1061</v>
      </c>
      <c r="C109" s="55" t="s">
        <v>27</v>
      </c>
      <c r="D109" s="57" t="s">
        <v>148</v>
      </c>
    </row>
    <row r="110" spans="2:4" ht="14.25" customHeight="1" x14ac:dyDescent="0.4">
      <c r="B110" s="55">
        <v>7697</v>
      </c>
      <c r="C110" s="55" t="s">
        <v>27</v>
      </c>
      <c r="D110" s="57" t="s">
        <v>149</v>
      </c>
    </row>
    <row r="111" spans="2:4" ht="14.25" customHeight="1" x14ac:dyDescent="0.4">
      <c r="B111" s="55">
        <v>9018</v>
      </c>
      <c r="C111" s="55" t="s">
        <v>27</v>
      </c>
      <c r="D111" s="57" t="s">
        <v>150</v>
      </c>
    </row>
    <row r="112" spans="2:4" ht="14.25" customHeight="1" x14ac:dyDescent="0.4">
      <c r="B112" s="55">
        <v>4776</v>
      </c>
      <c r="C112" s="55" t="s">
        <v>27</v>
      </c>
      <c r="D112" s="57" t="s">
        <v>151</v>
      </c>
    </row>
    <row r="113" spans="2:4" ht="14.25" customHeight="1" x14ac:dyDescent="0.4">
      <c r="B113" s="55">
        <v>4778</v>
      </c>
      <c r="C113" s="55" t="s">
        <v>27</v>
      </c>
      <c r="D113" s="57" t="s">
        <v>152</v>
      </c>
    </row>
    <row r="114" spans="2:4" ht="14.25" customHeight="1" x14ac:dyDescent="0.4">
      <c r="B114" s="55">
        <v>8002</v>
      </c>
      <c r="C114" s="55" t="s">
        <v>27</v>
      </c>
      <c r="D114" s="57" t="s">
        <v>153</v>
      </c>
    </row>
    <row r="115" spans="2:4" ht="14.25" customHeight="1" x14ac:dyDescent="0.4">
      <c r="B115" s="55">
        <v>8697</v>
      </c>
      <c r="C115" s="55" t="s">
        <v>27</v>
      </c>
      <c r="D115" s="57" t="s">
        <v>154</v>
      </c>
    </row>
    <row r="116" spans="2:4" ht="14.25" customHeight="1" x14ac:dyDescent="0.4">
      <c r="B116" s="55">
        <v>4693</v>
      </c>
      <c r="C116" s="55" t="s">
        <v>27</v>
      </c>
      <c r="D116" s="57" t="s">
        <v>155</v>
      </c>
    </row>
    <row r="117" spans="2:4" ht="14.25" customHeight="1" x14ac:dyDescent="0.4">
      <c r="B117" s="55">
        <v>9461</v>
      </c>
      <c r="C117" s="55" t="s">
        <v>27</v>
      </c>
      <c r="D117" s="57" t="s">
        <v>156</v>
      </c>
    </row>
    <row r="118" spans="2:4" ht="14.25" customHeight="1" x14ac:dyDescent="0.4">
      <c r="B118" s="55">
        <v>5719</v>
      </c>
      <c r="C118" s="55" t="s">
        <v>27</v>
      </c>
      <c r="D118" s="57" t="s">
        <v>157</v>
      </c>
    </row>
    <row r="119" spans="2:4" ht="14.25" customHeight="1" x14ac:dyDescent="0.4">
      <c r="B119" s="55">
        <v>8705</v>
      </c>
      <c r="C119" s="55" t="s">
        <v>27</v>
      </c>
      <c r="D119" s="57" t="s">
        <v>158</v>
      </c>
    </row>
    <row r="120" spans="2:4" ht="14.25" customHeight="1" x14ac:dyDescent="0.4">
      <c r="B120" s="55" t="s">
        <v>159</v>
      </c>
      <c r="C120" s="55" t="s">
        <v>27</v>
      </c>
      <c r="D120" s="57" t="s">
        <v>160</v>
      </c>
    </row>
    <row r="121" spans="2:4" ht="14.25" customHeight="1" x14ac:dyDescent="0.4">
      <c r="B121" s="55">
        <v>8090</v>
      </c>
      <c r="C121" s="55" t="s">
        <v>27</v>
      </c>
      <c r="D121" s="57" t="s">
        <v>161</v>
      </c>
    </row>
    <row r="122" spans="2:4" ht="14.25" customHeight="1" x14ac:dyDescent="0.4">
      <c r="B122" s="55">
        <v>2299</v>
      </c>
      <c r="C122" s="55" t="s">
        <v>27</v>
      </c>
      <c r="D122" s="57" t="s">
        <v>162</v>
      </c>
    </row>
    <row r="123" spans="2:4" ht="14.25" customHeight="1" x14ac:dyDescent="0.4">
      <c r="B123" s="55">
        <v>7529</v>
      </c>
      <c r="C123" s="55" t="s">
        <v>27</v>
      </c>
      <c r="D123" s="57" t="s">
        <v>163</v>
      </c>
    </row>
    <row r="124" spans="2:4" ht="14.25" customHeight="1" x14ac:dyDescent="0.4">
      <c r="B124" s="55">
        <v>7611</v>
      </c>
      <c r="C124" s="55" t="s">
        <v>27</v>
      </c>
      <c r="D124" s="57" t="s">
        <v>164</v>
      </c>
    </row>
    <row r="125" spans="2:4" ht="14.25" customHeight="1" x14ac:dyDescent="0.4">
      <c r="B125" s="55">
        <v>9045</v>
      </c>
      <c r="C125" s="55" t="s">
        <v>27</v>
      </c>
      <c r="D125" s="57" t="s">
        <v>165</v>
      </c>
    </row>
    <row r="126" spans="2:4" ht="14.25" customHeight="1" x14ac:dyDescent="0.4">
      <c r="B126" s="55">
        <v>4759</v>
      </c>
      <c r="C126" s="55" t="s">
        <v>27</v>
      </c>
      <c r="D126" s="57" t="s">
        <v>166</v>
      </c>
    </row>
    <row r="127" spans="2:4" ht="14.25" customHeight="1" x14ac:dyDescent="0.4">
      <c r="B127" s="55">
        <v>6720</v>
      </c>
      <c r="C127" s="55" t="s">
        <v>27</v>
      </c>
      <c r="D127" s="57" t="s">
        <v>167</v>
      </c>
    </row>
    <row r="128" spans="2:4" ht="14.25" customHeight="1" x14ac:dyDescent="0.4">
      <c r="B128" s="55">
        <v>1060</v>
      </c>
      <c r="C128" s="55" t="s">
        <v>27</v>
      </c>
      <c r="D128" s="57" t="s">
        <v>168</v>
      </c>
    </row>
    <row r="129" spans="2:4" ht="14.25" customHeight="1" x14ac:dyDescent="0.4">
      <c r="B129" s="55">
        <v>8654</v>
      </c>
      <c r="C129" s="55" t="s">
        <v>169</v>
      </c>
      <c r="D129" s="57" t="s">
        <v>170</v>
      </c>
    </row>
    <row r="130" spans="2:4" ht="14.25" customHeight="1" x14ac:dyDescent="0.4">
      <c r="B130" s="55">
        <v>4506</v>
      </c>
      <c r="C130" s="55" t="s">
        <v>169</v>
      </c>
      <c r="D130" s="57" t="s">
        <v>171</v>
      </c>
    </row>
    <row r="131" spans="2:4" ht="14.25" customHeight="1" x14ac:dyDescent="0.4">
      <c r="B131" s="55">
        <v>6701</v>
      </c>
      <c r="C131" s="55" t="s">
        <v>169</v>
      </c>
      <c r="D131" s="57" t="s">
        <v>172</v>
      </c>
    </row>
    <row r="132" spans="2:4" ht="14.25" customHeight="1" x14ac:dyDescent="0.4">
      <c r="B132" s="55">
        <v>6703</v>
      </c>
      <c r="C132" s="55" t="s">
        <v>169</v>
      </c>
      <c r="D132" s="57" t="s">
        <v>173</v>
      </c>
    </row>
    <row r="133" spans="2:4" ht="14.25" customHeight="1" x14ac:dyDescent="0.4">
      <c r="B133" s="55">
        <v>9422</v>
      </c>
      <c r="C133" s="55" t="s">
        <v>169</v>
      </c>
      <c r="D133" s="57" t="s">
        <v>174</v>
      </c>
    </row>
    <row r="134" spans="2:4" ht="14.25" customHeight="1" x14ac:dyDescent="0.4">
      <c r="B134" s="55">
        <v>4394</v>
      </c>
      <c r="C134" s="55" t="s">
        <v>169</v>
      </c>
      <c r="D134" s="57" t="s">
        <v>175</v>
      </c>
    </row>
    <row r="135" spans="2:4" ht="14.25" customHeight="1" x14ac:dyDescent="0.4">
      <c r="B135" s="55">
        <v>1033</v>
      </c>
      <c r="C135" s="55" t="s">
        <v>169</v>
      </c>
      <c r="D135" s="57" t="s">
        <v>176</v>
      </c>
    </row>
    <row r="136" spans="2:4" ht="14.25" customHeight="1" x14ac:dyDescent="0.4">
      <c r="B136" s="55">
        <v>4631</v>
      </c>
      <c r="C136" s="55" t="s">
        <v>169</v>
      </c>
      <c r="D136" s="57" t="s">
        <v>177</v>
      </c>
    </row>
    <row r="137" spans="2:4" ht="14.25" customHeight="1" x14ac:dyDescent="0.4">
      <c r="B137" s="55">
        <v>8889</v>
      </c>
      <c r="C137" s="55" t="s">
        <v>169</v>
      </c>
      <c r="D137" s="57" t="s">
        <v>178</v>
      </c>
    </row>
    <row r="138" spans="2:4" ht="14.25" customHeight="1" x14ac:dyDescent="0.4">
      <c r="B138" s="55">
        <v>8163</v>
      </c>
      <c r="C138" s="55" t="s">
        <v>169</v>
      </c>
      <c r="D138" s="57" t="s">
        <v>179</v>
      </c>
    </row>
    <row r="139" spans="2:4" ht="14.25" customHeight="1" x14ac:dyDescent="0.4">
      <c r="B139" s="55">
        <v>9959</v>
      </c>
      <c r="C139" s="55" t="s">
        <v>169</v>
      </c>
      <c r="D139" s="57" t="s">
        <v>180</v>
      </c>
    </row>
    <row r="140" spans="2:4" ht="14.25" customHeight="1" x14ac:dyDescent="0.4">
      <c r="B140" s="55">
        <v>7203</v>
      </c>
      <c r="C140" s="55" t="s">
        <v>169</v>
      </c>
      <c r="D140" s="57" t="s">
        <v>181</v>
      </c>
    </row>
    <row r="141" spans="2:4" ht="14.25" customHeight="1" x14ac:dyDescent="0.4">
      <c r="B141" s="55">
        <v>4541</v>
      </c>
      <c r="C141" s="55" t="s">
        <v>169</v>
      </c>
      <c r="D141" s="57" t="s">
        <v>182</v>
      </c>
    </row>
    <row r="142" spans="2:4" ht="14.25" customHeight="1" x14ac:dyDescent="0.4">
      <c r="B142" s="55">
        <v>4454</v>
      </c>
      <c r="C142" s="55" t="s">
        <v>169</v>
      </c>
      <c r="D142" s="57" t="s">
        <v>183</v>
      </c>
    </row>
    <row r="143" spans="2:4" ht="14.25" customHeight="1" x14ac:dyDescent="0.4">
      <c r="B143" s="55">
        <v>9419</v>
      </c>
      <c r="C143" s="55" t="s">
        <v>169</v>
      </c>
      <c r="D143" s="57" t="s">
        <v>184</v>
      </c>
    </row>
    <row r="144" spans="2:4" ht="14.25" customHeight="1" x14ac:dyDescent="0.4">
      <c r="B144" s="55">
        <v>1037</v>
      </c>
      <c r="C144" s="55" t="s">
        <v>169</v>
      </c>
      <c r="D144" s="57" t="s">
        <v>185</v>
      </c>
    </row>
    <row r="145" spans="2:4" ht="14.25" customHeight="1" x14ac:dyDescent="0.4">
      <c r="B145" s="58">
        <v>8655</v>
      </c>
      <c r="C145" s="55" t="s">
        <v>169</v>
      </c>
      <c r="D145" s="57" t="s">
        <v>186</v>
      </c>
    </row>
    <row r="146" spans="2:4" ht="14.25" customHeight="1" x14ac:dyDescent="0.4">
      <c r="B146" s="55">
        <v>4466</v>
      </c>
      <c r="C146" s="55" t="s">
        <v>169</v>
      </c>
      <c r="D146" s="57" t="s">
        <v>187</v>
      </c>
    </row>
    <row r="147" spans="2:4" ht="14.25" customHeight="1" x14ac:dyDescent="0.4">
      <c r="B147" s="55">
        <v>7498</v>
      </c>
      <c r="C147" s="55" t="s">
        <v>169</v>
      </c>
      <c r="D147" s="57" t="s">
        <v>188</v>
      </c>
    </row>
    <row r="148" spans="2:4" ht="14.25" customHeight="1" x14ac:dyDescent="0.4">
      <c r="B148" s="55">
        <v>8890</v>
      </c>
      <c r="C148" s="55" t="s">
        <v>169</v>
      </c>
      <c r="D148" s="57" t="s">
        <v>189</v>
      </c>
    </row>
    <row r="149" spans="2:4" ht="14.25" customHeight="1" x14ac:dyDescent="0.4">
      <c r="B149" s="55">
        <v>4587</v>
      </c>
      <c r="C149" s="55" t="s">
        <v>169</v>
      </c>
      <c r="D149" s="57" t="s">
        <v>190</v>
      </c>
    </row>
    <row r="150" spans="2:4" ht="14.25" customHeight="1" x14ac:dyDescent="0.4">
      <c r="B150" s="55">
        <v>1039</v>
      </c>
      <c r="C150" s="55" t="s">
        <v>169</v>
      </c>
      <c r="D150" s="57" t="s">
        <v>191</v>
      </c>
    </row>
    <row r="151" spans="2:4" ht="14.25" customHeight="1" x14ac:dyDescent="0.4">
      <c r="B151" s="55">
        <v>9280</v>
      </c>
      <c r="C151" s="55" t="s">
        <v>169</v>
      </c>
      <c r="D151" s="57" t="s">
        <v>192</v>
      </c>
    </row>
    <row r="152" spans="2:4" ht="14.25" customHeight="1" x14ac:dyDescent="0.4">
      <c r="B152" s="55">
        <v>9262</v>
      </c>
      <c r="C152" s="55" t="s">
        <v>193</v>
      </c>
      <c r="D152" s="57" t="s">
        <v>194</v>
      </c>
    </row>
    <row r="153" spans="2:4" ht="14.25" customHeight="1" x14ac:dyDescent="0.4">
      <c r="B153" s="55">
        <v>9430</v>
      </c>
      <c r="C153" s="55" t="s">
        <v>193</v>
      </c>
      <c r="D153" s="57" t="s">
        <v>195</v>
      </c>
    </row>
    <row r="154" spans="2:4" ht="14.25" customHeight="1" x14ac:dyDescent="0.4">
      <c r="B154" s="55">
        <v>9263</v>
      </c>
      <c r="C154" s="55" t="s">
        <v>193</v>
      </c>
      <c r="D154" s="57" t="s">
        <v>196</v>
      </c>
    </row>
    <row r="155" spans="2:4" ht="14.25" customHeight="1" x14ac:dyDescent="0.4">
      <c r="B155" s="55">
        <v>9960</v>
      </c>
      <c r="C155" s="55" t="s">
        <v>193</v>
      </c>
      <c r="D155" s="57" t="s">
        <v>197</v>
      </c>
    </row>
    <row r="156" spans="2:4" ht="14.25" customHeight="1" x14ac:dyDescent="0.4">
      <c r="B156" s="55">
        <v>9782</v>
      </c>
      <c r="C156" s="55" t="s">
        <v>193</v>
      </c>
      <c r="D156" s="57" t="s">
        <v>198</v>
      </c>
    </row>
    <row r="157" spans="2:4" ht="14.25" customHeight="1" x14ac:dyDescent="0.4">
      <c r="B157" s="55">
        <v>9781</v>
      </c>
      <c r="C157" s="55" t="s">
        <v>193</v>
      </c>
      <c r="D157" s="57" t="s">
        <v>199</v>
      </c>
    </row>
    <row r="158" spans="2:4" ht="14.25" customHeight="1" x14ac:dyDescent="0.4">
      <c r="B158" s="55">
        <v>7887</v>
      </c>
      <c r="C158" s="55" t="s">
        <v>193</v>
      </c>
      <c r="D158" s="57" t="s">
        <v>200</v>
      </c>
    </row>
    <row r="159" spans="2:4" ht="14.25" customHeight="1" x14ac:dyDescent="0.4">
      <c r="B159" s="55">
        <v>9429</v>
      </c>
      <c r="C159" s="55" t="s">
        <v>193</v>
      </c>
      <c r="D159" s="57" t="s">
        <v>201</v>
      </c>
    </row>
    <row r="160" spans="2:4" ht="14.25" customHeight="1" x14ac:dyDescent="0.4">
      <c r="B160" s="55">
        <v>9738</v>
      </c>
      <c r="C160" s="55" t="s">
        <v>193</v>
      </c>
      <c r="D160" s="57" t="s">
        <v>202</v>
      </c>
    </row>
    <row r="161" spans="2:4" ht="14.25" customHeight="1" x14ac:dyDescent="0.4">
      <c r="B161" s="55">
        <v>9522</v>
      </c>
      <c r="C161" s="55" t="s">
        <v>193</v>
      </c>
      <c r="D161" s="57" t="s">
        <v>203</v>
      </c>
    </row>
    <row r="162" spans="2:4" ht="14.25" customHeight="1" x14ac:dyDescent="0.4">
      <c r="B162" s="55">
        <v>9264</v>
      </c>
      <c r="C162" s="55" t="s">
        <v>193</v>
      </c>
      <c r="D162" s="57" t="s">
        <v>204</v>
      </c>
    </row>
    <row r="163" spans="2:4" ht="14.25" customHeight="1" x14ac:dyDescent="0.4">
      <c r="B163" s="55">
        <v>9238</v>
      </c>
      <c r="C163" s="55" t="s">
        <v>193</v>
      </c>
      <c r="D163" s="57" t="s">
        <v>205</v>
      </c>
    </row>
    <row r="164" spans="2:4" ht="14.25" customHeight="1" x14ac:dyDescent="0.4">
      <c r="B164" s="55">
        <v>9608</v>
      </c>
      <c r="C164" s="55" t="s">
        <v>193</v>
      </c>
      <c r="D164" s="57" t="s">
        <v>206</v>
      </c>
    </row>
    <row r="165" spans="2:4" ht="14.25" customHeight="1" x14ac:dyDescent="0.4">
      <c r="B165" s="55">
        <v>7845</v>
      </c>
      <c r="C165" s="55" t="s">
        <v>193</v>
      </c>
      <c r="D165" s="57" t="s">
        <v>207</v>
      </c>
    </row>
    <row r="166" spans="2:4" ht="14.25" customHeight="1" x14ac:dyDescent="0.4">
      <c r="B166" s="55">
        <v>8918</v>
      </c>
      <c r="C166" s="55" t="s">
        <v>193</v>
      </c>
      <c r="D166" s="57" t="s">
        <v>208</v>
      </c>
    </row>
    <row r="167" spans="2:4" ht="14.25" customHeight="1" x14ac:dyDescent="0.4">
      <c r="B167" s="55">
        <v>9520</v>
      </c>
      <c r="C167" s="55" t="s">
        <v>193</v>
      </c>
      <c r="D167" s="57" t="s">
        <v>209</v>
      </c>
    </row>
    <row r="168" spans="2:4" ht="14.25" customHeight="1" x14ac:dyDescent="0.4">
      <c r="B168" s="55">
        <v>9521</v>
      </c>
      <c r="C168" s="55" t="s">
        <v>193</v>
      </c>
      <c r="D168" s="57" t="s">
        <v>210</v>
      </c>
    </row>
    <row r="169" spans="2:4" ht="14.25" customHeight="1" x14ac:dyDescent="0.4">
      <c r="B169" s="55">
        <v>9428</v>
      </c>
      <c r="C169" s="55" t="s">
        <v>193</v>
      </c>
      <c r="D169" s="57" t="s">
        <v>211</v>
      </c>
    </row>
    <row r="170" spans="2:4" ht="14.25" customHeight="1" x14ac:dyDescent="0.4">
      <c r="B170" s="55">
        <v>6690</v>
      </c>
      <c r="C170" s="55" t="s">
        <v>212</v>
      </c>
      <c r="D170" s="57" t="s">
        <v>213</v>
      </c>
    </row>
    <row r="171" spans="2:4" ht="14.25" customHeight="1" x14ac:dyDescent="0.4">
      <c r="B171" s="55">
        <v>7797</v>
      </c>
      <c r="C171" s="55" t="s">
        <v>212</v>
      </c>
      <c r="D171" s="57" t="s">
        <v>214</v>
      </c>
    </row>
    <row r="172" spans="2:4" ht="14.25" customHeight="1" x14ac:dyDescent="0.4">
      <c r="B172" s="55">
        <v>4722</v>
      </c>
      <c r="C172" s="55" t="s">
        <v>212</v>
      </c>
      <c r="D172" s="57" t="s">
        <v>215</v>
      </c>
    </row>
    <row r="173" spans="2:4" ht="14.25" customHeight="1" x14ac:dyDescent="0.4">
      <c r="B173" s="55">
        <v>5685</v>
      </c>
      <c r="C173" s="55" t="s">
        <v>212</v>
      </c>
      <c r="D173" s="57" t="s">
        <v>216</v>
      </c>
    </row>
    <row r="174" spans="2:4" ht="14.25" customHeight="1" x14ac:dyDescent="0.4">
      <c r="B174" s="55">
        <v>7311</v>
      </c>
      <c r="C174" s="55" t="s">
        <v>212</v>
      </c>
      <c r="D174" s="57" t="s">
        <v>217</v>
      </c>
    </row>
    <row r="175" spans="2:4" ht="14.25" customHeight="1" x14ac:dyDescent="0.4">
      <c r="B175" s="55">
        <v>8677</v>
      </c>
      <c r="C175" s="55" t="s">
        <v>212</v>
      </c>
      <c r="D175" s="57" t="s">
        <v>218</v>
      </c>
    </row>
    <row r="176" spans="2:4" ht="14.25" customHeight="1" x14ac:dyDescent="0.4">
      <c r="B176" s="55">
        <v>8921</v>
      </c>
      <c r="C176" s="55" t="s">
        <v>212</v>
      </c>
      <c r="D176" s="57" t="s">
        <v>219</v>
      </c>
    </row>
    <row r="177" spans="2:4" ht="14.25" customHeight="1" x14ac:dyDescent="0.4">
      <c r="B177" s="55">
        <v>7462</v>
      </c>
      <c r="C177" s="55" t="s">
        <v>212</v>
      </c>
      <c r="D177" s="57" t="s">
        <v>220</v>
      </c>
    </row>
    <row r="178" spans="2:4" ht="14.25" customHeight="1" x14ac:dyDescent="0.4">
      <c r="B178" s="55">
        <v>9256</v>
      </c>
      <c r="C178" s="55" t="s">
        <v>212</v>
      </c>
      <c r="D178" s="57" t="s">
        <v>221</v>
      </c>
    </row>
    <row r="179" spans="2:4" ht="14.25" customHeight="1" x14ac:dyDescent="0.4">
      <c r="B179" s="55">
        <v>9279</v>
      </c>
      <c r="C179" s="55" t="s">
        <v>212</v>
      </c>
      <c r="D179" s="57" t="s">
        <v>222</v>
      </c>
    </row>
    <row r="180" spans="2:4" ht="14.25" customHeight="1" x14ac:dyDescent="0.4">
      <c r="B180" s="55">
        <v>4070</v>
      </c>
      <c r="C180" s="55" t="s">
        <v>212</v>
      </c>
      <c r="D180" s="57" t="s">
        <v>223</v>
      </c>
    </row>
    <row r="181" spans="2:4" ht="14.25" customHeight="1" x14ac:dyDescent="0.4">
      <c r="B181" s="55">
        <v>4071</v>
      </c>
      <c r="C181" s="55" t="s">
        <v>212</v>
      </c>
      <c r="D181" s="57" t="s">
        <v>224</v>
      </c>
    </row>
    <row r="182" spans="2:4" ht="14.25" customHeight="1" x14ac:dyDescent="0.4">
      <c r="B182" s="55">
        <v>4214</v>
      </c>
      <c r="C182" s="55" t="s">
        <v>212</v>
      </c>
      <c r="D182" s="57" t="s">
        <v>225</v>
      </c>
    </row>
    <row r="183" spans="2:4" ht="14.25" customHeight="1" x14ac:dyDescent="0.4">
      <c r="B183" s="55">
        <v>9062</v>
      </c>
      <c r="C183" s="55" t="s">
        <v>212</v>
      </c>
      <c r="D183" s="57" t="s">
        <v>226</v>
      </c>
    </row>
    <row r="184" spans="2:4" ht="14.25" customHeight="1" x14ac:dyDescent="0.4">
      <c r="B184" s="55">
        <v>8669</v>
      </c>
      <c r="C184" s="55" t="s">
        <v>212</v>
      </c>
      <c r="D184" s="57" t="s">
        <v>227</v>
      </c>
    </row>
    <row r="185" spans="2:4" ht="14.25" customHeight="1" x14ac:dyDescent="0.4">
      <c r="B185" s="55">
        <v>4148</v>
      </c>
      <c r="C185" s="55" t="s">
        <v>212</v>
      </c>
      <c r="D185" s="57" t="s">
        <v>228</v>
      </c>
    </row>
    <row r="186" spans="2:4" ht="14.25" customHeight="1" x14ac:dyDescent="0.4">
      <c r="B186" s="55">
        <v>4217</v>
      </c>
      <c r="C186" s="55" t="s">
        <v>212</v>
      </c>
      <c r="D186" s="57" t="s">
        <v>229</v>
      </c>
    </row>
    <row r="187" spans="2:4" ht="14.25" customHeight="1" x14ac:dyDescent="0.4">
      <c r="B187" s="55">
        <v>8362</v>
      </c>
      <c r="C187" s="55" t="s">
        <v>212</v>
      </c>
      <c r="D187" s="57" t="s">
        <v>230</v>
      </c>
    </row>
    <row r="188" spans="2:4" ht="14.25" customHeight="1" x14ac:dyDescent="0.4">
      <c r="B188" s="55">
        <v>5365</v>
      </c>
      <c r="C188" s="55" t="s">
        <v>212</v>
      </c>
      <c r="D188" s="57" t="s">
        <v>231</v>
      </c>
    </row>
    <row r="189" spans="2:4" ht="14.25" customHeight="1" x14ac:dyDescent="0.4">
      <c r="B189" s="55">
        <v>5186</v>
      </c>
      <c r="C189" s="55" t="s">
        <v>212</v>
      </c>
      <c r="D189" s="57" t="s">
        <v>232</v>
      </c>
    </row>
    <row r="190" spans="2:4" ht="14.25" customHeight="1" x14ac:dyDescent="0.4">
      <c r="B190" s="55">
        <v>4184</v>
      </c>
      <c r="C190" s="55" t="s">
        <v>212</v>
      </c>
      <c r="D190" s="57" t="s">
        <v>233</v>
      </c>
    </row>
    <row r="191" spans="2:4" ht="14.25" customHeight="1" x14ac:dyDescent="0.4">
      <c r="B191" s="55">
        <v>4185</v>
      </c>
      <c r="C191" s="55" t="s">
        <v>212</v>
      </c>
      <c r="D191" s="57" t="s">
        <v>234</v>
      </c>
    </row>
    <row r="192" spans="2:4" ht="14.25" customHeight="1" x14ac:dyDescent="0.4">
      <c r="B192" s="55">
        <v>4222</v>
      </c>
      <c r="C192" s="55" t="s">
        <v>212</v>
      </c>
      <c r="D192" s="57" t="s">
        <v>235</v>
      </c>
    </row>
    <row r="193" spans="2:4" ht="14.25" customHeight="1" x14ac:dyDescent="0.4">
      <c r="B193" s="55">
        <v>4150</v>
      </c>
      <c r="C193" s="55" t="s">
        <v>212</v>
      </c>
      <c r="D193" s="57" t="s">
        <v>236</v>
      </c>
    </row>
    <row r="194" spans="2:4" ht="14.25" customHeight="1" x14ac:dyDescent="0.4">
      <c r="B194" s="55">
        <v>4223</v>
      </c>
      <c r="C194" s="55" t="s">
        <v>212</v>
      </c>
      <c r="D194" s="57" t="s">
        <v>237</v>
      </c>
    </row>
    <row r="195" spans="2:4" ht="14.25" customHeight="1" x14ac:dyDescent="0.4">
      <c r="B195" s="55">
        <v>5439</v>
      </c>
      <c r="C195" s="55" t="s">
        <v>212</v>
      </c>
      <c r="D195" s="57" t="s">
        <v>238</v>
      </c>
    </row>
    <row r="196" spans="2:4" ht="14.25" customHeight="1" x14ac:dyDescent="0.4">
      <c r="B196" s="55">
        <v>4644</v>
      </c>
      <c r="C196" s="55" t="s">
        <v>212</v>
      </c>
      <c r="D196" s="57" t="s">
        <v>239</v>
      </c>
    </row>
    <row r="197" spans="2:4" ht="14.25" customHeight="1" x14ac:dyDescent="0.4">
      <c r="B197" s="55">
        <v>6680</v>
      </c>
      <c r="C197" s="55" t="s">
        <v>212</v>
      </c>
      <c r="D197" s="57" t="s">
        <v>240</v>
      </c>
    </row>
    <row r="198" spans="2:4" ht="14.25" customHeight="1" x14ac:dyDescent="0.4">
      <c r="B198" s="55">
        <v>4224</v>
      </c>
      <c r="C198" s="55" t="s">
        <v>212</v>
      </c>
      <c r="D198" s="57" t="s">
        <v>241</v>
      </c>
    </row>
    <row r="199" spans="2:4" ht="14.25" customHeight="1" x14ac:dyDescent="0.4">
      <c r="B199" s="55">
        <v>7795</v>
      </c>
      <c r="C199" s="55" t="s">
        <v>212</v>
      </c>
      <c r="D199" s="57" t="s">
        <v>242</v>
      </c>
    </row>
    <row r="200" spans="2:4" ht="14.25" customHeight="1" x14ac:dyDescent="0.4">
      <c r="B200" s="55">
        <v>8881</v>
      </c>
      <c r="C200" s="55" t="s">
        <v>212</v>
      </c>
      <c r="D200" s="57" t="s">
        <v>243</v>
      </c>
    </row>
    <row r="201" spans="2:4" ht="14.25" customHeight="1" x14ac:dyDescent="0.4">
      <c r="B201" s="55">
        <v>4779</v>
      </c>
      <c r="C201" s="55" t="s">
        <v>212</v>
      </c>
      <c r="D201" s="57" t="s">
        <v>244</v>
      </c>
    </row>
    <row r="202" spans="2:4" ht="14.25" customHeight="1" x14ac:dyDescent="0.4">
      <c r="B202" s="55">
        <v>5688</v>
      </c>
      <c r="C202" s="55" t="s">
        <v>212</v>
      </c>
      <c r="D202" s="57" t="s">
        <v>245</v>
      </c>
    </row>
    <row r="203" spans="2:4" ht="14.25" customHeight="1" x14ac:dyDescent="0.4">
      <c r="B203" s="55">
        <v>7874</v>
      </c>
      <c r="C203" s="55" t="s">
        <v>212</v>
      </c>
      <c r="D203" s="57" t="s">
        <v>246</v>
      </c>
    </row>
    <row r="204" spans="2:4" ht="14.25" customHeight="1" x14ac:dyDescent="0.4">
      <c r="B204" s="55">
        <v>7036</v>
      </c>
      <c r="C204" s="55" t="s">
        <v>212</v>
      </c>
      <c r="D204" s="57" t="s">
        <v>247</v>
      </c>
    </row>
    <row r="205" spans="2:4" ht="14.25" customHeight="1" x14ac:dyDescent="0.4">
      <c r="B205" s="55">
        <v>9257</v>
      </c>
      <c r="C205" s="55" t="s">
        <v>212</v>
      </c>
      <c r="D205" s="57" t="s">
        <v>248</v>
      </c>
    </row>
    <row r="206" spans="2:4" ht="14.25" customHeight="1" x14ac:dyDescent="0.4">
      <c r="B206" s="55">
        <v>8676</v>
      </c>
      <c r="C206" s="55" t="s">
        <v>212</v>
      </c>
      <c r="D206" s="57" t="s">
        <v>249</v>
      </c>
    </row>
    <row r="207" spans="2:4" ht="14.25" customHeight="1" x14ac:dyDescent="0.4">
      <c r="B207" s="55">
        <v>7012</v>
      </c>
      <c r="C207" s="55" t="s">
        <v>212</v>
      </c>
      <c r="D207" s="57" t="s">
        <v>250</v>
      </c>
    </row>
    <row r="208" spans="2:4" ht="14.25" customHeight="1" x14ac:dyDescent="0.4">
      <c r="B208" s="55">
        <v>4233</v>
      </c>
      <c r="C208" s="55" t="s">
        <v>212</v>
      </c>
      <c r="D208" s="57" t="s">
        <v>251</v>
      </c>
    </row>
    <row r="209" spans="2:4" ht="14.25" customHeight="1" x14ac:dyDescent="0.4">
      <c r="B209" s="55">
        <v>9778</v>
      </c>
      <c r="C209" s="55" t="s">
        <v>212</v>
      </c>
      <c r="D209" s="57" t="s">
        <v>252</v>
      </c>
    </row>
    <row r="210" spans="2:4" ht="14.25" customHeight="1" x14ac:dyDescent="0.4">
      <c r="B210" s="55">
        <v>4363</v>
      </c>
      <c r="C210" s="55" t="s">
        <v>212</v>
      </c>
      <c r="D210" s="57" t="s">
        <v>253</v>
      </c>
    </row>
    <row r="211" spans="2:4" ht="14.25" customHeight="1" x14ac:dyDescent="0.4">
      <c r="B211" s="55">
        <v>6081</v>
      </c>
      <c r="C211" s="55" t="s">
        <v>212</v>
      </c>
      <c r="D211" s="57" t="s">
        <v>254</v>
      </c>
    </row>
    <row r="212" spans="2:4" ht="14.25" customHeight="1" x14ac:dyDescent="0.4">
      <c r="B212" s="55">
        <v>4187</v>
      </c>
      <c r="C212" s="55" t="s">
        <v>212</v>
      </c>
      <c r="D212" s="57" t="s">
        <v>255</v>
      </c>
    </row>
    <row r="213" spans="2:4" ht="14.25" customHeight="1" x14ac:dyDescent="0.4">
      <c r="B213" s="55">
        <v>5190</v>
      </c>
      <c r="C213" s="55" t="s">
        <v>212</v>
      </c>
      <c r="D213" s="57" t="s">
        <v>256</v>
      </c>
    </row>
    <row r="214" spans="2:4" ht="14.25" customHeight="1" x14ac:dyDescent="0.4">
      <c r="B214" s="55">
        <v>5689</v>
      </c>
      <c r="C214" s="55" t="s">
        <v>212</v>
      </c>
      <c r="D214" s="57" t="s">
        <v>257</v>
      </c>
    </row>
    <row r="215" spans="2:4" ht="14.25" customHeight="1" x14ac:dyDescent="0.4">
      <c r="B215" s="55">
        <v>8670</v>
      </c>
      <c r="C215" s="55" t="s">
        <v>212</v>
      </c>
      <c r="D215" s="57" t="s">
        <v>258</v>
      </c>
    </row>
    <row r="216" spans="2:4" ht="14.25" customHeight="1" x14ac:dyDescent="0.4">
      <c r="B216" s="55">
        <v>7822</v>
      </c>
      <c r="C216" s="55" t="s">
        <v>212</v>
      </c>
      <c r="D216" s="57" t="s">
        <v>259</v>
      </c>
    </row>
    <row r="217" spans="2:4" ht="14.25" customHeight="1" x14ac:dyDescent="0.4">
      <c r="B217" s="55">
        <v>4682</v>
      </c>
      <c r="C217" s="55" t="s">
        <v>212</v>
      </c>
      <c r="D217" s="57" t="s">
        <v>260</v>
      </c>
    </row>
    <row r="218" spans="2:4" ht="14.25" customHeight="1" x14ac:dyDescent="0.4">
      <c r="B218" s="55">
        <v>4557</v>
      </c>
      <c r="C218" s="55" t="s">
        <v>212</v>
      </c>
      <c r="D218" s="57" t="s">
        <v>261</v>
      </c>
    </row>
    <row r="219" spans="2:4" ht="14.25" customHeight="1" x14ac:dyDescent="0.4">
      <c r="B219" s="55">
        <v>8162</v>
      </c>
      <c r="C219" s="55" t="s">
        <v>212</v>
      </c>
      <c r="D219" s="57" t="s">
        <v>262</v>
      </c>
    </row>
    <row r="220" spans="2:4" ht="14.25" customHeight="1" x14ac:dyDescent="0.4">
      <c r="B220" s="55">
        <v>4156</v>
      </c>
      <c r="C220" s="55" t="s">
        <v>212</v>
      </c>
      <c r="D220" s="57" t="s">
        <v>263</v>
      </c>
    </row>
    <row r="221" spans="2:4" ht="14.25" customHeight="1" x14ac:dyDescent="0.4">
      <c r="B221" s="55">
        <v>9258</v>
      </c>
      <c r="C221" s="55" t="s">
        <v>212</v>
      </c>
      <c r="D221" s="57" t="s">
        <v>264</v>
      </c>
    </row>
    <row r="222" spans="2:4" ht="14.25" customHeight="1" x14ac:dyDescent="0.4">
      <c r="B222" s="55">
        <v>8454</v>
      </c>
      <c r="C222" s="55" t="s">
        <v>212</v>
      </c>
      <c r="D222" s="57" t="s">
        <v>265</v>
      </c>
    </row>
    <row r="223" spans="2:4" ht="14.25" customHeight="1" x14ac:dyDescent="0.4">
      <c r="B223" s="55">
        <v>2944</v>
      </c>
      <c r="C223" s="55" t="s">
        <v>212</v>
      </c>
      <c r="D223" s="57" t="s">
        <v>266</v>
      </c>
    </row>
    <row r="224" spans="2:4" ht="14.25" customHeight="1" x14ac:dyDescent="0.4">
      <c r="B224" s="55">
        <v>4267</v>
      </c>
      <c r="C224" s="55" t="s">
        <v>212</v>
      </c>
      <c r="D224" s="57" t="s">
        <v>267</v>
      </c>
    </row>
    <row r="225" spans="2:4" ht="14.25" customHeight="1" x14ac:dyDescent="0.4">
      <c r="B225" s="55">
        <v>5691</v>
      </c>
      <c r="C225" s="55" t="s">
        <v>212</v>
      </c>
      <c r="D225" s="57" t="s">
        <v>268</v>
      </c>
    </row>
    <row r="226" spans="2:4" ht="14.25" customHeight="1" x14ac:dyDescent="0.4">
      <c r="B226" s="55">
        <v>7525</v>
      </c>
      <c r="C226" s="55" t="s">
        <v>212</v>
      </c>
      <c r="D226" s="57" t="s">
        <v>269</v>
      </c>
    </row>
    <row r="227" spans="2:4" ht="14.25" customHeight="1" x14ac:dyDescent="0.4">
      <c r="B227" s="55">
        <v>6806</v>
      </c>
      <c r="C227" s="55" t="s">
        <v>212</v>
      </c>
      <c r="D227" s="57" t="s">
        <v>270</v>
      </c>
    </row>
    <row r="228" spans="2:4" ht="14.25" customHeight="1" x14ac:dyDescent="0.4">
      <c r="B228" s="55">
        <v>4241</v>
      </c>
      <c r="C228" s="55" t="s">
        <v>212</v>
      </c>
      <c r="D228" s="57" t="s">
        <v>271</v>
      </c>
    </row>
    <row r="229" spans="2:4" ht="14.25" customHeight="1" x14ac:dyDescent="0.4">
      <c r="B229" s="55">
        <v>4126</v>
      </c>
      <c r="C229" s="55" t="s">
        <v>212</v>
      </c>
      <c r="D229" s="57" t="s">
        <v>272</v>
      </c>
    </row>
    <row r="230" spans="2:4" ht="14.25" customHeight="1" x14ac:dyDescent="0.4">
      <c r="B230" s="55">
        <v>7866</v>
      </c>
      <c r="C230" s="55" t="s">
        <v>212</v>
      </c>
      <c r="D230" s="57" t="s">
        <v>273</v>
      </c>
    </row>
    <row r="231" spans="2:4" ht="14.25" customHeight="1" x14ac:dyDescent="0.4">
      <c r="B231" s="55">
        <v>5408</v>
      </c>
      <c r="C231" s="55" t="s">
        <v>212</v>
      </c>
      <c r="D231" s="57" t="s">
        <v>274</v>
      </c>
    </row>
    <row r="232" spans="2:4" ht="14.25" customHeight="1" x14ac:dyDescent="0.4">
      <c r="B232" s="55">
        <v>9595</v>
      </c>
      <c r="C232" s="55" t="s">
        <v>212</v>
      </c>
      <c r="D232" s="57" t="s">
        <v>275</v>
      </c>
    </row>
    <row r="233" spans="2:4" ht="14.25" customHeight="1" x14ac:dyDescent="0.4">
      <c r="B233" s="55">
        <v>4242</v>
      </c>
      <c r="C233" s="55" t="s">
        <v>212</v>
      </c>
      <c r="D233" s="57" t="s">
        <v>276</v>
      </c>
    </row>
    <row r="234" spans="2:4" ht="14.25" customHeight="1" x14ac:dyDescent="0.4">
      <c r="B234" s="55">
        <v>5678</v>
      </c>
      <c r="C234" s="55" t="s">
        <v>212</v>
      </c>
      <c r="D234" s="57" t="s">
        <v>277</v>
      </c>
    </row>
    <row r="235" spans="2:4" ht="14.25" customHeight="1" x14ac:dyDescent="0.4">
      <c r="B235" s="55">
        <v>7865</v>
      </c>
      <c r="C235" s="55" t="s">
        <v>212</v>
      </c>
      <c r="D235" s="57" t="s">
        <v>278</v>
      </c>
    </row>
    <row r="236" spans="2:4" ht="14.25" customHeight="1" x14ac:dyDescent="0.4">
      <c r="B236" s="55">
        <v>7478</v>
      </c>
      <c r="C236" s="55" t="s">
        <v>279</v>
      </c>
      <c r="D236" s="57" t="s">
        <v>280</v>
      </c>
    </row>
    <row r="237" spans="2:4" ht="14.25" customHeight="1" x14ac:dyDescent="0.4">
      <c r="B237" s="55">
        <v>1071</v>
      </c>
      <c r="C237" s="55" t="s">
        <v>279</v>
      </c>
      <c r="D237" s="57" t="s">
        <v>281</v>
      </c>
    </row>
    <row r="238" spans="2:4" ht="14.25" customHeight="1" x14ac:dyDescent="0.4">
      <c r="B238" s="55">
        <v>6417</v>
      </c>
      <c r="C238" s="55" t="s">
        <v>279</v>
      </c>
      <c r="D238" s="57" t="s">
        <v>282</v>
      </c>
    </row>
    <row r="239" spans="2:4" ht="14.25" customHeight="1" x14ac:dyDescent="0.4">
      <c r="B239" s="55">
        <v>8896</v>
      </c>
      <c r="C239" s="55" t="s">
        <v>279</v>
      </c>
      <c r="D239" s="57" t="s">
        <v>283</v>
      </c>
    </row>
    <row r="240" spans="2:4" ht="14.25" customHeight="1" x14ac:dyDescent="0.4">
      <c r="B240" s="55">
        <v>9057</v>
      </c>
      <c r="C240" s="55" t="s">
        <v>279</v>
      </c>
      <c r="D240" s="57" t="s">
        <v>284</v>
      </c>
    </row>
    <row r="241" spans="2:4" ht="14.25" customHeight="1" x14ac:dyDescent="0.4">
      <c r="B241" s="55">
        <v>1046</v>
      </c>
      <c r="C241" s="55" t="s">
        <v>279</v>
      </c>
      <c r="D241" s="57" t="s">
        <v>285</v>
      </c>
    </row>
    <row r="242" spans="2:4" ht="14.25" customHeight="1" x14ac:dyDescent="0.4">
      <c r="B242" s="55">
        <v>9524</v>
      </c>
      <c r="C242" s="55" t="s">
        <v>279</v>
      </c>
      <c r="D242" s="57" t="s">
        <v>286</v>
      </c>
    </row>
    <row r="243" spans="2:4" ht="14.25" customHeight="1" x14ac:dyDescent="0.4">
      <c r="B243" s="55">
        <v>6095</v>
      </c>
      <c r="C243" s="55" t="s">
        <v>279</v>
      </c>
      <c r="D243" s="57" t="s">
        <v>287</v>
      </c>
    </row>
    <row r="244" spans="2:4" ht="14.25" customHeight="1" x14ac:dyDescent="0.4">
      <c r="B244" s="55">
        <v>4473</v>
      </c>
      <c r="C244" s="55" t="s">
        <v>279</v>
      </c>
      <c r="D244" s="57" t="s">
        <v>288</v>
      </c>
    </row>
    <row r="245" spans="2:4" ht="14.25" customHeight="1" x14ac:dyDescent="0.4">
      <c r="B245" s="55">
        <v>9807</v>
      </c>
      <c r="C245" s="55" t="s">
        <v>279</v>
      </c>
      <c r="D245" s="57" t="s">
        <v>289</v>
      </c>
    </row>
    <row r="246" spans="2:4" ht="14.25" customHeight="1" x14ac:dyDescent="0.4">
      <c r="B246" s="55">
        <v>9525</v>
      </c>
      <c r="C246" s="55" t="s">
        <v>279</v>
      </c>
      <c r="D246" s="57" t="s">
        <v>290</v>
      </c>
    </row>
    <row r="247" spans="2:4" ht="14.25" customHeight="1" x14ac:dyDescent="0.4">
      <c r="B247" s="55">
        <v>9067</v>
      </c>
      <c r="C247" s="55" t="s">
        <v>279</v>
      </c>
      <c r="D247" s="57" t="s">
        <v>291</v>
      </c>
    </row>
    <row r="248" spans="2:4" ht="14.25" customHeight="1" x14ac:dyDescent="0.4">
      <c r="B248" s="55">
        <v>4538</v>
      </c>
      <c r="C248" s="55" t="s">
        <v>279</v>
      </c>
      <c r="D248" s="57" t="s">
        <v>292</v>
      </c>
    </row>
    <row r="249" spans="2:4" ht="14.25" customHeight="1" x14ac:dyDescent="0.4">
      <c r="B249" s="55">
        <v>4422</v>
      </c>
      <c r="C249" s="55" t="s">
        <v>279</v>
      </c>
      <c r="D249" s="57" t="s">
        <v>293</v>
      </c>
    </row>
    <row r="250" spans="2:4" ht="14.25" customHeight="1" x14ac:dyDescent="0.4">
      <c r="B250" s="55">
        <v>4539</v>
      </c>
      <c r="C250" s="55" t="s">
        <v>279</v>
      </c>
      <c r="D250" s="57" t="s">
        <v>294</v>
      </c>
    </row>
    <row r="251" spans="2:4" ht="14.25" customHeight="1" x14ac:dyDescent="0.4">
      <c r="B251" s="55">
        <v>4395</v>
      </c>
      <c r="C251" s="55" t="s">
        <v>279</v>
      </c>
      <c r="D251" s="57" t="s">
        <v>295</v>
      </c>
    </row>
    <row r="252" spans="2:4" ht="14.25" customHeight="1" x14ac:dyDescent="0.4">
      <c r="B252" s="55">
        <v>7474</v>
      </c>
      <c r="C252" s="55" t="s">
        <v>279</v>
      </c>
      <c r="D252" s="57" t="s">
        <v>296</v>
      </c>
    </row>
    <row r="253" spans="2:4" ht="14.25" customHeight="1" x14ac:dyDescent="0.4">
      <c r="B253" s="55">
        <v>4544</v>
      </c>
      <c r="C253" s="55" t="s">
        <v>279</v>
      </c>
      <c r="D253" s="57" t="s">
        <v>297</v>
      </c>
    </row>
    <row r="254" spans="2:4" ht="14.25" customHeight="1" x14ac:dyDescent="0.4">
      <c r="B254" s="55">
        <v>4545</v>
      </c>
      <c r="C254" s="55" t="s">
        <v>279</v>
      </c>
      <c r="D254" s="57" t="s">
        <v>298</v>
      </c>
    </row>
    <row r="255" spans="2:4" ht="14.25" customHeight="1" x14ac:dyDescent="0.4">
      <c r="B255" s="55">
        <v>5769</v>
      </c>
      <c r="C255" s="55" t="s">
        <v>279</v>
      </c>
      <c r="D255" s="57" t="s">
        <v>299</v>
      </c>
    </row>
    <row r="256" spans="2:4" ht="14.25" customHeight="1" x14ac:dyDescent="0.4">
      <c r="B256" s="55">
        <v>9266</v>
      </c>
      <c r="C256" s="55" t="s">
        <v>279</v>
      </c>
      <c r="D256" s="57" t="s">
        <v>300</v>
      </c>
    </row>
    <row r="257" spans="2:4" ht="14.25" customHeight="1" x14ac:dyDescent="0.4">
      <c r="B257" s="55">
        <v>5015</v>
      </c>
      <c r="C257" s="55" t="s">
        <v>279</v>
      </c>
      <c r="D257" s="57" t="s">
        <v>301</v>
      </c>
    </row>
    <row r="258" spans="2:4" ht="14.25" customHeight="1" x14ac:dyDescent="0.4">
      <c r="B258" s="55">
        <v>4548</v>
      </c>
      <c r="C258" s="55" t="s">
        <v>279</v>
      </c>
      <c r="D258" s="57" t="s">
        <v>302</v>
      </c>
    </row>
    <row r="259" spans="2:4" ht="14.25" customHeight="1" x14ac:dyDescent="0.4">
      <c r="B259" s="55">
        <v>9267</v>
      </c>
      <c r="C259" s="55" t="s">
        <v>279</v>
      </c>
      <c r="D259" s="57" t="s">
        <v>303</v>
      </c>
    </row>
    <row r="260" spans="2:4" ht="14.25" customHeight="1" x14ac:dyDescent="0.4">
      <c r="B260" s="55">
        <v>8659</v>
      </c>
      <c r="C260" s="55" t="s">
        <v>279</v>
      </c>
      <c r="D260" s="57" t="s">
        <v>304</v>
      </c>
    </row>
    <row r="261" spans="2:4" ht="14.25" customHeight="1" x14ac:dyDescent="0.4">
      <c r="B261" s="55">
        <v>8656</v>
      </c>
      <c r="C261" s="55" t="s">
        <v>279</v>
      </c>
      <c r="D261" s="57" t="s">
        <v>305</v>
      </c>
    </row>
    <row r="262" spans="2:4" ht="14.25" customHeight="1" x14ac:dyDescent="0.4">
      <c r="B262" s="55">
        <v>1022</v>
      </c>
      <c r="C262" s="55" t="s">
        <v>279</v>
      </c>
      <c r="D262" s="57" t="s">
        <v>306</v>
      </c>
    </row>
    <row r="263" spans="2:4" ht="14.25" customHeight="1" x14ac:dyDescent="0.4">
      <c r="B263" s="55">
        <v>7500</v>
      </c>
      <c r="C263" s="55" t="s">
        <v>279</v>
      </c>
      <c r="D263" s="57" t="s">
        <v>307</v>
      </c>
    </row>
    <row r="264" spans="2:4" ht="14.25" customHeight="1" x14ac:dyDescent="0.4">
      <c r="B264" s="55">
        <v>8119</v>
      </c>
      <c r="C264" s="55" t="s">
        <v>279</v>
      </c>
      <c r="D264" s="57" t="s">
        <v>308</v>
      </c>
    </row>
    <row r="265" spans="2:4" ht="14.25" customHeight="1" x14ac:dyDescent="0.4">
      <c r="B265" s="55">
        <v>4558</v>
      </c>
      <c r="C265" s="55" t="s">
        <v>279</v>
      </c>
      <c r="D265" s="57" t="s">
        <v>309</v>
      </c>
    </row>
    <row r="266" spans="2:4" ht="14.25" customHeight="1" x14ac:dyDescent="0.4">
      <c r="B266" s="55">
        <v>4482</v>
      </c>
      <c r="C266" s="55" t="s">
        <v>279</v>
      </c>
      <c r="D266" s="57" t="s">
        <v>310</v>
      </c>
    </row>
    <row r="267" spans="2:4" ht="14.25" customHeight="1" x14ac:dyDescent="0.4">
      <c r="B267" s="55">
        <v>4560</v>
      </c>
      <c r="C267" s="55" t="s">
        <v>279</v>
      </c>
      <c r="D267" s="57" t="s">
        <v>311</v>
      </c>
    </row>
    <row r="268" spans="2:4" ht="14.25" customHeight="1" x14ac:dyDescent="0.4">
      <c r="B268" s="55">
        <v>5212</v>
      </c>
      <c r="C268" s="55" t="s">
        <v>279</v>
      </c>
      <c r="D268" s="57" t="s">
        <v>312</v>
      </c>
    </row>
    <row r="269" spans="2:4" ht="14.25" customHeight="1" x14ac:dyDescent="0.4">
      <c r="B269" s="55">
        <v>7312</v>
      </c>
      <c r="C269" s="55" t="s">
        <v>279</v>
      </c>
      <c r="D269" s="57" t="s">
        <v>313</v>
      </c>
    </row>
    <row r="270" spans="2:4" ht="14.25" customHeight="1" x14ac:dyDescent="0.4">
      <c r="B270" s="55">
        <v>6094</v>
      </c>
      <c r="C270" s="55" t="s">
        <v>279</v>
      </c>
      <c r="D270" s="57" t="s">
        <v>160</v>
      </c>
    </row>
    <row r="271" spans="2:4" ht="14.25" customHeight="1" x14ac:dyDescent="0.4">
      <c r="B271" s="55">
        <v>4561</v>
      </c>
      <c r="C271" s="55" t="s">
        <v>279</v>
      </c>
      <c r="D271" s="57" t="s">
        <v>314</v>
      </c>
    </row>
    <row r="272" spans="2:4" ht="14.25" customHeight="1" x14ac:dyDescent="0.4">
      <c r="B272" s="55">
        <v>6097</v>
      </c>
      <c r="C272" s="55" t="s">
        <v>279</v>
      </c>
      <c r="D272" s="57" t="s">
        <v>315</v>
      </c>
    </row>
    <row r="273" spans="2:4" ht="14.25" customHeight="1" x14ac:dyDescent="0.4">
      <c r="B273" s="55">
        <v>9424</v>
      </c>
      <c r="C273" s="55" t="s">
        <v>279</v>
      </c>
      <c r="D273" s="57" t="s">
        <v>316</v>
      </c>
    </row>
    <row r="274" spans="2:4" ht="14.25" customHeight="1" x14ac:dyDescent="0.4">
      <c r="B274" s="55">
        <v>4490</v>
      </c>
      <c r="C274" s="55" t="s">
        <v>279</v>
      </c>
      <c r="D274" s="57" t="s">
        <v>317</v>
      </c>
    </row>
    <row r="275" spans="2:4" ht="14.25" customHeight="1" x14ac:dyDescent="0.4">
      <c r="B275" s="55">
        <v>6096</v>
      </c>
      <c r="C275" s="55" t="s">
        <v>279</v>
      </c>
      <c r="D275" s="57" t="s">
        <v>318</v>
      </c>
    </row>
    <row r="276" spans="2:4" ht="14.25" customHeight="1" x14ac:dyDescent="0.4">
      <c r="B276" s="55">
        <v>4491</v>
      </c>
      <c r="C276" s="55" t="s">
        <v>279</v>
      </c>
      <c r="D276" s="57" t="s">
        <v>319</v>
      </c>
    </row>
    <row r="277" spans="2:4" ht="14.25" customHeight="1" x14ac:dyDescent="0.4">
      <c r="B277" s="55">
        <v>4567</v>
      </c>
      <c r="C277" s="55" t="s">
        <v>279</v>
      </c>
      <c r="D277" s="57" t="s">
        <v>320</v>
      </c>
    </row>
    <row r="278" spans="2:4" ht="14.25" customHeight="1" x14ac:dyDescent="0.4">
      <c r="B278" s="55">
        <v>6709</v>
      </c>
      <c r="C278" s="55" t="s">
        <v>279</v>
      </c>
      <c r="D278" s="57" t="s">
        <v>321</v>
      </c>
    </row>
    <row r="279" spans="2:4" ht="14.25" customHeight="1" x14ac:dyDescent="0.4">
      <c r="B279" s="55">
        <v>7806</v>
      </c>
      <c r="C279" s="55" t="s">
        <v>322</v>
      </c>
      <c r="D279" s="57" t="s">
        <v>323</v>
      </c>
    </row>
    <row r="280" spans="2:4" ht="14.25" customHeight="1" x14ac:dyDescent="0.4">
      <c r="B280" s="55">
        <v>9966</v>
      </c>
      <c r="C280" s="55" t="s">
        <v>322</v>
      </c>
      <c r="D280" s="57" t="s">
        <v>324</v>
      </c>
    </row>
    <row r="281" spans="2:4" ht="14.25" customHeight="1" x14ac:dyDescent="0.4">
      <c r="B281" s="55">
        <v>8063</v>
      </c>
      <c r="C281" s="55" t="s">
        <v>322</v>
      </c>
      <c r="D281" s="57" t="s">
        <v>325</v>
      </c>
    </row>
    <row r="282" spans="2:4" ht="14.25" customHeight="1" x14ac:dyDescent="0.4">
      <c r="B282" s="55">
        <v>4472</v>
      </c>
      <c r="C282" s="55" t="s">
        <v>322</v>
      </c>
      <c r="D282" s="57" t="s">
        <v>326</v>
      </c>
    </row>
    <row r="283" spans="2:4" ht="14.25" customHeight="1" x14ac:dyDescent="0.4">
      <c r="B283" s="55">
        <v>7906</v>
      </c>
      <c r="C283" s="55" t="s">
        <v>322</v>
      </c>
      <c r="D283" s="57" t="s">
        <v>327</v>
      </c>
    </row>
    <row r="284" spans="2:4" ht="14.25" customHeight="1" x14ac:dyDescent="0.4">
      <c r="B284" s="55">
        <v>9592</v>
      </c>
      <c r="C284" s="55" t="s">
        <v>322</v>
      </c>
      <c r="D284" s="57" t="s">
        <v>328</v>
      </c>
    </row>
    <row r="285" spans="2:4" ht="14.25" customHeight="1" x14ac:dyDescent="0.4">
      <c r="B285" s="55">
        <v>4446</v>
      </c>
      <c r="C285" s="55" t="s">
        <v>322</v>
      </c>
      <c r="D285" s="57" t="s">
        <v>329</v>
      </c>
    </row>
    <row r="286" spans="2:4" ht="14.25" customHeight="1" x14ac:dyDescent="0.4">
      <c r="B286" s="55">
        <v>4425</v>
      </c>
      <c r="C286" s="55" t="s">
        <v>322</v>
      </c>
      <c r="D286" s="57" t="s">
        <v>330</v>
      </c>
    </row>
    <row r="287" spans="2:4" ht="14.25" customHeight="1" x14ac:dyDescent="0.4">
      <c r="B287" s="55">
        <v>8657</v>
      </c>
      <c r="C287" s="55" t="s">
        <v>322</v>
      </c>
      <c r="D287" s="57" t="s">
        <v>331</v>
      </c>
    </row>
    <row r="288" spans="2:4" ht="14.25" customHeight="1" x14ac:dyDescent="0.4">
      <c r="B288" s="55">
        <v>7479</v>
      </c>
      <c r="C288" s="55" t="s">
        <v>322</v>
      </c>
      <c r="D288" s="57" t="s">
        <v>332</v>
      </c>
    </row>
    <row r="289" spans="2:4" ht="14.25" customHeight="1" x14ac:dyDescent="0.4">
      <c r="B289" s="55">
        <v>7496</v>
      </c>
      <c r="C289" s="55" t="s">
        <v>322</v>
      </c>
      <c r="D289" s="57" t="s">
        <v>333</v>
      </c>
    </row>
    <row r="290" spans="2:4" ht="14.25" customHeight="1" x14ac:dyDescent="0.4">
      <c r="B290" s="55">
        <v>7879</v>
      </c>
      <c r="C290" s="55" t="s">
        <v>322</v>
      </c>
      <c r="D290" s="57" t="s">
        <v>334</v>
      </c>
    </row>
    <row r="291" spans="2:4" ht="14.25" customHeight="1" x14ac:dyDescent="0.4">
      <c r="B291" s="55">
        <v>4406</v>
      </c>
      <c r="C291" s="55" t="s">
        <v>322</v>
      </c>
      <c r="D291" s="57" t="s">
        <v>335</v>
      </c>
    </row>
    <row r="292" spans="2:4" ht="14.25" customHeight="1" x14ac:dyDescent="0.4">
      <c r="B292" s="55">
        <v>7487</v>
      </c>
      <c r="C292" s="55" t="s">
        <v>322</v>
      </c>
      <c r="D292" s="57" t="s">
        <v>336</v>
      </c>
    </row>
    <row r="293" spans="2:4" ht="14.25" customHeight="1" x14ac:dyDescent="0.4">
      <c r="B293" s="55">
        <v>9593</v>
      </c>
      <c r="C293" s="55" t="s">
        <v>322</v>
      </c>
      <c r="D293" s="57" t="s">
        <v>337</v>
      </c>
    </row>
    <row r="294" spans="2:4" ht="14.25" customHeight="1" x14ac:dyDescent="0.4">
      <c r="B294" s="55">
        <v>9425</v>
      </c>
      <c r="C294" s="55" t="s">
        <v>322</v>
      </c>
      <c r="D294" s="57" t="s">
        <v>338</v>
      </c>
    </row>
    <row r="295" spans="2:4" ht="14.25" customHeight="1" x14ac:dyDescent="0.4">
      <c r="B295" s="55">
        <v>7561</v>
      </c>
      <c r="C295" s="55" t="s">
        <v>322</v>
      </c>
      <c r="D295" s="57" t="s">
        <v>339</v>
      </c>
    </row>
    <row r="296" spans="2:4" ht="14.25" customHeight="1" x14ac:dyDescent="0.4">
      <c r="B296" s="55">
        <v>9594</v>
      </c>
      <c r="C296" s="55" t="s">
        <v>322</v>
      </c>
      <c r="D296" s="57" t="s">
        <v>340</v>
      </c>
    </row>
    <row r="297" spans="2:4" ht="14.25" customHeight="1" x14ac:dyDescent="0.4">
      <c r="B297" s="55">
        <v>7491</v>
      </c>
      <c r="C297" s="55" t="s">
        <v>322</v>
      </c>
      <c r="D297" s="57" t="s">
        <v>341</v>
      </c>
    </row>
    <row r="298" spans="2:4" ht="14.25" customHeight="1" x14ac:dyDescent="0.4">
      <c r="B298" s="55">
        <v>4659</v>
      </c>
      <c r="C298" s="55" t="s">
        <v>342</v>
      </c>
      <c r="D298" s="57" t="s">
        <v>343</v>
      </c>
    </row>
    <row r="299" spans="2:4" ht="14.25" customHeight="1" x14ac:dyDescent="0.4">
      <c r="B299" s="55">
        <v>7689</v>
      </c>
      <c r="C299" s="55" t="s">
        <v>342</v>
      </c>
      <c r="D299" s="57" t="s">
        <v>344</v>
      </c>
    </row>
    <row r="300" spans="2:4" ht="14.25" customHeight="1" x14ac:dyDescent="0.4">
      <c r="B300" s="55">
        <v>7818</v>
      </c>
      <c r="C300" s="55" t="s">
        <v>342</v>
      </c>
      <c r="D300" s="57" t="s">
        <v>345</v>
      </c>
    </row>
    <row r="301" spans="2:4" ht="14.25" customHeight="1" x14ac:dyDescent="0.4">
      <c r="B301" s="55">
        <v>4789</v>
      </c>
      <c r="C301" s="55" t="s">
        <v>342</v>
      </c>
      <c r="D301" s="57" t="s">
        <v>346</v>
      </c>
    </row>
    <row r="302" spans="2:4" ht="14.25" customHeight="1" x14ac:dyDescent="0.4">
      <c r="B302" s="55">
        <v>9855</v>
      </c>
      <c r="C302" s="55" t="s">
        <v>342</v>
      </c>
      <c r="D302" s="57" t="s">
        <v>347</v>
      </c>
    </row>
    <row r="303" spans="2:4" ht="14.25" customHeight="1" x14ac:dyDescent="0.4">
      <c r="B303" s="55">
        <v>7465</v>
      </c>
      <c r="C303" s="55" t="s">
        <v>342</v>
      </c>
      <c r="D303" s="57" t="s">
        <v>348</v>
      </c>
    </row>
    <row r="304" spans="2:4" ht="14.25" customHeight="1" x14ac:dyDescent="0.4">
      <c r="B304" s="55">
        <v>4790</v>
      </c>
      <c r="C304" s="55" t="s">
        <v>342</v>
      </c>
      <c r="D304" s="57" t="s">
        <v>349</v>
      </c>
    </row>
    <row r="305" spans="2:4" ht="14.25" customHeight="1" x14ac:dyDescent="0.4">
      <c r="B305" s="55">
        <v>4791</v>
      </c>
      <c r="C305" s="55" t="s">
        <v>342</v>
      </c>
      <c r="D305" s="57" t="s">
        <v>350</v>
      </c>
    </row>
    <row r="306" spans="2:4" ht="14.25" customHeight="1" x14ac:dyDescent="0.4">
      <c r="B306" s="55">
        <v>8688</v>
      </c>
      <c r="C306" s="55" t="s">
        <v>342</v>
      </c>
      <c r="D306" s="57" t="s">
        <v>351</v>
      </c>
    </row>
    <row r="307" spans="2:4" ht="14.25" customHeight="1" x14ac:dyDescent="0.4">
      <c r="B307" s="55">
        <v>8513</v>
      </c>
      <c r="C307" s="55" t="s">
        <v>342</v>
      </c>
      <c r="D307" s="57" t="s">
        <v>352</v>
      </c>
    </row>
    <row r="308" spans="2:4" ht="14.25" customHeight="1" x14ac:dyDescent="0.4">
      <c r="B308" s="55">
        <v>9440</v>
      </c>
      <c r="C308" s="55" t="s">
        <v>342</v>
      </c>
      <c r="D308" s="57" t="s">
        <v>353</v>
      </c>
    </row>
    <row r="309" spans="2:4" ht="14.25" customHeight="1" x14ac:dyDescent="0.4">
      <c r="B309" s="55">
        <v>4793</v>
      </c>
      <c r="C309" s="55" t="s">
        <v>342</v>
      </c>
      <c r="D309" s="57" t="s">
        <v>354</v>
      </c>
    </row>
    <row r="310" spans="2:4" ht="14.25" customHeight="1" x14ac:dyDescent="0.4">
      <c r="B310" s="55">
        <v>9783</v>
      </c>
      <c r="C310" s="55" t="s">
        <v>342</v>
      </c>
      <c r="D310" s="57" t="s">
        <v>355</v>
      </c>
    </row>
    <row r="311" spans="2:4" ht="14.25" customHeight="1" x14ac:dyDescent="0.4">
      <c r="B311" s="55">
        <v>8873</v>
      </c>
      <c r="C311" s="55" t="s">
        <v>342</v>
      </c>
      <c r="D311" s="57" t="s">
        <v>356</v>
      </c>
    </row>
    <row r="312" spans="2:4" ht="14.25" customHeight="1" x14ac:dyDescent="0.4">
      <c r="B312" s="55">
        <v>7814</v>
      </c>
      <c r="C312" s="55" t="s">
        <v>342</v>
      </c>
      <c r="D312" s="57" t="s">
        <v>357</v>
      </c>
    </row>
    <row r="313" spans="2:4" ht="14.25" customHeight="1" x14ac:dyDescent="0.4">
      <c r="B313" s="55">
        <v>9437</v>
      </c>
      <c r="C313" s="55" t="s">
        <v>342</v>
      </c>
      <c r="D313" s="57" t="s">
        <v>358</v>
      </c>
    </row>
    <row r="314" spans="2:4" ht="14.25" customHeight="1" x14ac:dyDescent="0.4">
      <c r="B314" s="55">
        <v>4147</v>
      </c>
      <c r="C314" s="55" t="s">
        <v>342</v>
      </c>
      <c r="D314" s="57" t="s">
        <v>359</v>
      </c>
    </row>
    <row r="315" spans="2:4" ht="14.25" customHeight="1" x14ac:dyDescent="0.4">
      <c r="B315" s="55">
        <v>8031</v>
      </c>
      <c r="C315" s="55" t="s">
        <v>342</v>
      </c>
      <c r="D315" s="57" t="s">
        <v>360</v>
      </c>
    </row>
    <row r="316" spans="2:4" ht="14.25" customHeight="1" x14ac:dyDescent="0.4">
      <c r="B316" s="55">
        <v>7458</v>
      </c>
      <c r="C316" s="55" t="s">
        <v>342</v>
      </c>
      <c r="D316" s="57" t="s">
        <v>361</v>
      </c>
    </row>
    <row r="317" spans="2:4" ht="14.25" customHeight="1" x14ac:dyDescent="0.4">
      <c r="B317" s="55">
        <v>4775</v>
      </c>
      <c r="C317" s="55" t="s">
        <v>342</v>
      </c>
      <c r="D317" s="57" t="s">
        <v>362</v>
      </c>
    </row>
    <row r="318" spans="2:4" ht="14.25" customHeight="1" x14ac:dyDescent="0.4">
      <c r="B318" s="55">
        <v>7499</v>
      </c>
      <c r="C318" s="55" t="s">
        <v>342</v>
      </c>
      <c r="D318" s="57" t="s">
        <v>363</v>
      </c>
    </row>
    <row r="319" spans="2:4" ht="14.25" customHeight="1" x14ac:dyDescent="0.4">
      <c r="B319" s="55">
        <v>4435</v>
      </c>
      <c r="C319" s="55" t="s">
        <v>342</v>
      </c>
      <c r="D319" s="57" t="s">
        <v>364</v>
      </c>
    </row>
    <row r="320" spans="2:4" ht="14.25" customHeight="1" x14ac:dyDescent="0.4">
      <c r="B320" s="55">
        <v>9079</v>
      </c>
      <c r="C320" s="55" t="s">
        <v>342</v>
      </c>
      <c r="D320" s="57" t="s">
        <v>365</v>
      </c>
    </row>
    <row r="321" spans="2:4" ht="14.25" customHeight="1" x14ac:dyDescent="0.4">
      <c r="B321" s="55">
        <v>9502</v>
      </c>
      <c r="C321" s="55" t="s">
        <v>342</v>
      </c>
      <c r="D321" s="57" t="s">
        <v>366</v>
      </c>
    </row>
    <row r="322" spans="2:4" ht="14.25" customHeight="1" x14ac:dyDescent="0.4">
      <c r="B322" s="55">
        <v>9511</v>
      </c>
      <c r="C322" s="55" t="s">
        <v>342</v>
      </c>
      <c r="D322" s="57" t="s">
        <v>367</v>
      </c>
    </row>
    <row r="323" spans="2:4" ht="14.25" customHeight="1" x14ac:dyDescent="0.4">
      <c r="B323" s="55">
        <v>7823</v>
      </c>
      <c r="C323" s="55" t="s">
        <v>342</v>
      </c>
      <c r="D323" s="57" t="s">
        <v>368</v>
      </c>
    </row>
    <row r="324" spans="2:4" ht="14.25" customHeight="1" x14ac:dyDescent="0.4">
      <c r="B324" s="55">
        <v>9433</v>
      </c>
      <c r="C324" s="55" t="s">
        <v>342</v>
      </c>
      <c r="D324" s="57" t="s">
        <v>369</v>
      </c>
    </row>
    <row r="325" spans="2:4" ht="14.25" customHeight="1" x14ac:dyDescent="0.4">
      <c r="B325" s="55">
        <v>1143</v>
      </c>
      <c r="C325" s="55" t="s">
        <v>342</v>
      </c>
      <c r="D325" s="57" t="s">
        <v>370</v>
      </c>
    </row>
    <row r="326" spans="2:4" ht="14.25" customHeight="1" x14ac:dyDescent="0.4">
      <c r="B326" s="55">
        <v>5746</v>
      </c>
      <c r="C326" s="55" t="s">
        <v>342</v>
      </c>
      <c r="D326" s="57" t="s">
        <v>371</v>
      </c>
    </row>
    <row r="327" spans="2:4" ht="14.25" customHeight="1" x14ac:dyDescent="0.4">
      <c r="B327" s="55">
        <v>8282</v>
      </c>
      <c r="C327" s="55" t="s">
        <v>342</v>
      </c>
      <c r="D327" s="57" t="s">
        <v>372</v>
      </c>
    </row>
    <row r="328" spans="2:4" ht="14.25" customHeight="1" x14ac:dyDescent="0.4">
      <c r="B328" s="55">
        <v>4656</v>
      </c>
      <c r="C328" s="55" t="s">
        <v>342</v>
      </c>
      <c r="D328" s="57" t="s">
        <v>373</v>
      </c>
    </row>
    <row r="329" spans="2:4" ht="14.25" customHeight="1" x14ac:dyDescent="0.4">
      <c r="B329" s="55">
        <v>9531</v>
      </c>
      <c r="C329" s="55" t="s">
        <v>342</v>
      </c>
      <c r="D329" s="57" t="s">
        <v>374</v>
      </c>
    </row>
    <row r="330" spans="2:4" ht="14.25" customHeight="1" x14ac:dyDescent="0.4">
      <c r="B330" s="55">
        <v>7316</v>
      </c>
      <c r="C330" s="55" t="s">
        <v>342</v>
      </c>
      <c r="D330" s="57" t="s">
        <v>375</v>
      </c>
    </row>
    <row r="331" spans="2:4" ht="14.25" customHeight="1" x14ac:dyDescent="0.4">
      <c r="B331" s="55">
        <v>7524</v>
      </c>
      <c r="C331" s="55" t="s">
        <v>342</v>
      </c>
      <c r="D331" s="57" t="s">
        <v>376</v>
      </c>
    </row>
    <row r="332" spans="2:4" ht="14.25" customHeight="1" x14ac:dyDescent="0.4">
      <c r="B332" s="55">
        <v>8029</v>
      </c>
      <c r="C332" s="55" t="s">
        <v>342</v>
      </c>
      <c r="D332" s="57" t="s">
        <v>377</v>
      </c>
    </row>
    <row r="333" spans="2:4" ht="14.25" customHeight="1" x14ac:dyDescent="0.4">
      <c r="B333" s="55">
        <v>8702</v>
      </c>
      <c r="C333" s="55" t="s">
        <v>342</v>
      </c>
      <c r="D333" s="57" t="s">
        <v>378</v>
      </c>
    </row>
    <row r="334" spans="2:4" ht="14.25" customHeight="1" x14ac:dyDescent="0.4">
      <c r="B334" s="55">
        <v>9439</v>
      </c>
      <c r="C334" s="55" t="s">
        <v>342</v>
      </c>
      <c r="D334" s="57" t="s">
        <v>379</v>
      </c>
    </row>
    <row r="335" spans="2:4" ht="14.25" customHeight="1" x14ac:dyDescent="0.4">
      <c r="B335" s="55">
        <v>4687</v>
      </c>
      <c r="C335" s="55" t="s">
        <v>342</v>
      </c>
      <c r="D335" s="57" t="s">
        <v>380</v>
      </c>
    </row>
    <row r="336" spans="2:4" ht="14.25" customHeight="1" x14ac:dyDescent="0.4">
      <c r="B336" s="55">
        <v>3807</v>
      </c>
      <c r="C336" s="55" t="s">
        <v>342</v>
      </c>
      <c r="D336" s="57" t="s">
        <v>381</v>
      </c>
    </row>
    <row r="337" spans="2:4" ht="14.25" customHeight="1" x14ac:dyDescent="0.4">
      <c r="B337" s="55">
        <v>9274</v>
      </c>
      <c r="C337" s="55" t="s">
        <v>342</v>
      </c>
      <c r="D337" s="57" t="s">
        <v>382</v>
      </c>
    </row>
    <row r="338" spans="2:4" ht="14.25" customHeight="1" x14ac:dyDescent="0.4">
      <c r="B338" s="55">
        <v>8024</v>
      </c>
      <c r="C338" s="55" t="s">
        <v>342</v>
      </c>
      <c r="D338" s="57" t="s">
        <v>383</v>
      </c>
    </row>
    <row r="339" spans="2:4" ht="14.25" customHeight="1" x14ac:dyDescent="0.4">
      <c r="B339" s="55">
        <v>9765</v>
      </c>
      <c r="C339" s="55" t="s">
        <v>342</v>
      </c>
      <c r="D339" s="57" t="s">
        <v>384</v>
      </c>
    </row>
    <row r="340" spans="2:4" ht="14.25" customHeight="1" x14ac:dyDescent="0.4">
      <c r="B340" s="58">
        <v>8088</v>
      </c>
      <c r="C340" s="55" t="s">
        <v>342</v>
      </c>
      <c r="D340" s="57" t="s">
        <v>385</v>
      </c>
    </row>
    <row r="341" spans="2:4" ht="14.25" customHeight="1" x14ac:dyDescent="0.4">
      <c r="B341" s="55">
        <v>9764</v>
      </c>
      <c r="C341" s="55" t="s">
        <v>342</v>
      </c>
      <c r="D341" s="57" t="s">
        <v>386</v>
      </c>
    </row>
    <row r="342" spans="2:4" ht="14.25" customHeight="1" x14ac:dyDescent="0.4">
      <c r="B342" s="55">
        <v>8736</v>
      </c>
      <c r="C342" s="55" t="s">
        <v>342</v>
      </c>
      <c r="D342" s="57" t="s">
        <v>387</v>
      </c>
    </row>
    <row r="343" spans="2:4" ht="14.25" customHeight="1" x14ac:dyDescent="0.4">
      <c r="B343" s="55">
        <v>9532</v>
      </c>
      <c r="C343" s="55" t="s">
        <v>342</v>
      </c>
      <c r="D343" s="57" t="s">
        <v>388</v>
      </c>
    </row>
    <row r="344" spans="2:4" ht="14.25" customHeight="1" x14ac:dyDescent="0.4">
      <c r="B344" s="55">
        <v>8022</v>
      </c>
      <c r="C344" s="55" t="s">
        <v>342</v>
      </c>
      <c r="D344" s="57" t="s">
        <v>389</v>
      </c>
    </row>
    <row r="345" spans="2:4" ht="14.25" customHeight="1" x14ac:dyDescent="0.4">
      <c r="B345" s="55">
        <v>7821</v>
      </c>
      <c r="C345" s="55" t="s">
        <v>342</v>
      </c>
      <c r="D345" s="57" t="s">
        <v>390</v>
      </c>
    </row>
    <row r="346" spans="2:4" ht="14.25" customHeight="1" x14ac:dyDescent="0.4">
      <c r="B346" s="55">
        <v>7538</v>
      </c>
      <c r="C346" s="55" t="s">
        <v>342</v>
      </c>
      <c r="D346" s="57" t="s">
        <v>391</v>
      </c>
    </row>
    <row r="347" spans="2:4" ht="14.25" customHeight="1" x14ac:dyDescent="0.4">
      <c r="B347" s="55">
        <v>4100</v>
      </c>
      <c r="C347" s="55" t="s">
        <v>392</v>
      </c>
      <c r="D347" s="57" t="s">
        <v>393</v>
      </c>
    </row>
    <row r="348" spans="2:4" ht="14.25" customHeight="1" x14ac:dyDescent="0.4">
      <c r="B348" s="55">
        <v>6678</v>
      </c>
      <c r="C348" s="55" t="s">
        <v>392</v>
      </c>
      <c r="D348" s="57" t="s">
        <v>394</v>
      </c>
    </row>
    <row r="349" spans="2:4" ht="14.25" customHeight="1" x14ac:dyDescent="0.4">
      <c r="B349" s="55">
        <v>7863</v>
      </c>
      <c r="C349" s="55" t="s">
        <v>392</v>
      </c>
      <c r="D349" s="57" t="s">
        <v>395</v>
      </c>
    </row>
    <row r="350" spans="2:4" ht="14.25" customHeight="1" x14ac:dyDescent="0.4">
      <c r="B350" s="55">
        <v>7678</v>
      </c>
      <c r="C350" s="55" t="s">
        <v>392</v>
      </c>
      <c r="D350" s="57" t="s">
        <v>396</v>
      </c>
    </row>
    <row r="351" spans="2:4" ht="14.25" customHeight="1" x14ac:dyDescent="0.4">
      <c r="B351" s="55">
        <v>6399</v>
      </c>
      <c r="C351" s="55" t="s">
        <v>392</v>
      </c>
      <c r="D351" s="57" t="s">
        <v>397</v>
      </c>
    </row>
    <row r="352" spans="2:4" ht="14.25" customHeight="1" x14ac:dyDescent="0.4">
      <c r="B352" s="55">
        <v>5178</v>
      </c>
      <c r="C352" s="55" t="s">
        <v>392</v>
      </c>
      <c r="D352" s="57" t="s">
        <v>398</v>
      </c>
    </row>
    <row r="353" spans="2:4" ht="14.25" customHeight="1" x14ac:dyDescent="0.4">
      <c r="B353" s="55">
        <v>8678</v>
      </c>
      <c r="C353" s="55" t="s">
        <v>392</v>
      </c>
      <c r="D353" s="57" t="s">
        <v>399</v>
      </c>
    </row>
    <row r="354" spans="2:4" ht="14.25" customHeight="1" x14ac:dyDescent="0.4">
      <c r="B354" s="55">
        <v>7284</v>
      </c>
      <c r="C354" s="55" t="s">
        <v>392</v>
      </c>
      <c r="D354" s="57" t="s">
        <v>400</v>
      </c>
    </row>
    <row r="355" spans="2:4" ht="14.25" customHeight="1" x14ac:dyDescent="0.4">
      <c r="B355" s="55">
        <v>4522</v>
      </c>
      <c r="C355" s="55" t="s">
        <v>392</v>
      </c>
      <c r="D355" s="57" t="s">
        <v>401</v>
      </c>
    </row>
    <row r="356" spans="2:4" ht="14.25" customHeight="1" x14ac:dyDescent="0.4">
      <c r="B356" s="55">
        <v>7121</v>
      </c>
      <c r="C356" s="55" t="s">
        <v>392</v>
      </c>
      <c r="D356" s="57" t="s">
        <v>402</v>
      </c>
    </row>
    <row r="357" spans="2:4" ht="14.25" customHeight="1" x14ac:dyDescent="0.4">
      <c r="B357" s="55">
        <v>6828</v>
      </c>
      <c r="C357" s="55" t="s">
        <v>392</v>
      </c>
      <c r="D357" s="57" t="s">
        <v>403</v>
      </c>
    </row>
    <row r="358" spans="2:4" ht="14.25" customHeight="1" x14ac:dyDescent="0.4">
      <c r="B358" s="55">
        <v>4114</v>
      </c>
      <c r="C358" s="55" t="s">
        <v>392</v>
      </c>
      <c r="D358" s="57" t="s">
        <v>404</v>
      </c>
    </row>
    <row r="359" spans="2:4" ht="14.25" customHeight="1" x14ac:dyDescent="0.4">
      <c r="B359" s="55">
        <v>9527</v>
      </c>
      <c r="C359" s="55" t="s">
        <v>405</v>
      </c>
      <c r="D359" s="57" t="s">
        <v>406</v>
      </c>
    </row>
    <row r="360" spans="2:4" ht="14.25" customHeight="1" x14ac:dyDescent="0.4">
      <c r="B360" s="55">
        <v>8666</v>
      </c>
      <c r="C360" s="55" t="s">
        <v>405</v>
      </c>
      <c r="D360" s="57" t="s">
        <v>407</v>
      </c>
    </row>
    <row r="361" spans="2:4" ht="14.25" customHeight="1" x14ac:dyDescent="0.4">
      <c r="B361" s="55">
        <v>6715</v>
      </c>
      <c r="C361" s="55" t="s">
        <v>405</v>
      </c>
      <c r="D361" s="57" t="s">
        <v>408</v>
      </c>
    </row>
    <row r="362" spans="2:4" ht="14.25" customHeight="1" x14ac:dyDescent="0.4">
      <c r="B362" s="55">
        <v>9420</v>
      </c>
      <c r="C362" s="55" t="s">
        <v>405</v>
      </c>
      <c r="D362" s="57" t="s">
        <v>409</v>
      </c>
    </row>
    <row r="363" spans="2:4" ht="14.25" customHeight="1" x14ac:dyDescent="0.4">
      <c r="B363" s="55">
        <v>9421</v>
      </c>
      <c r="C363" s="55" t="s">
        <v>405</v>
      </c>
      <c r="D363" s="57" t="s">
        <v>410</v>
      </c>
    </row>
    <row r="364" spans="2:4" ht="14.25" customHeight="1" x14ac:dyDescent="0.4">
      <c r="B364" s="55">
        <v>4511</v>
      </c>
      <c r="C364" s="55" t="s">
        <v>405</v>
      </c>
      <c r="D364" s="57" t="s">
        <v>411</v>
      </c>
    </row>
    <row r="365" spans="2:4" ht="14.25" customHeight="1" x14ac:dyDescent="0.4">
      <c r="B365" s="55">
        <v>4456</v>
      </c>
      <c r="C365" s="55" t="s">
        <v>405</v>
      </c>
      <c r="D365" s="57" t="s">
        <v>412</v>
      </c>
    </row>
    <row r="366" spans="2:4" ht="14.25" customHeight="1" x14ac:dyDescent="0.4">
      <c r="B366" s="55">
        <v>8148</v>
      </c>
      <c r="C366" s="55" t="s">
        <v>405</v>
      </c>
      <c r="D366" s="57" t="s">
        <v>413</v>
      </c>
    </row>
    <row r="367" spans="2:4" ht="14.25" customHeight="1" x14ac:dyDescent="0.4">
      <c r="B367" s="55">
        <v>4574</v>
      </c>
      <c r="C367" s="55" t="s">
        <v>405</v>
      </c>
      <c r="D367" s="57" t="s">
        <v>414</v>
      </c>
    </row>
    <row r="368" spans="2:4" ht="14.25" customHeight="1" x14ac:dyDescent="0.4">
      <c r="B368" s="55">
        <v>8663</v>
      </c>
      <c r="C368" s="55" t="s">
        <v>405</v>
      </c>
      <c r="D368" s="57" t="s">
        <v>415</v>
      </c>
    </row>
    <row r="369" spans="2:4" ht="14.25" customHeight="1" x14ac:dyDescent="0.4">
      <c r="B369" s="55">
        <v>4400</v>
      </c>
      <c r="C369" s="55" t="s">
        <v>405</v>
      </c>
      <c r="D369" s="57" t="s">
        <v>416</v>
      </c>
    </row>
    <row r="370" spans="2:4" ht="14.25" customHeight="1" x14ac:dyDescent="0.4">
      <c r="B370" s="55">
        <v>4518</v>
      </c>
      <c r="C370" s="55" t="s">
        <v>405</v>
      </c>
      <c r="D370" s="57" t="s">
        <v>417</v>
      </c>
    </row>
    <row r="371" spans="2:4" ht="14.25" customHeight="1" x14ac:dyDescent="0.4">
      <c r="B371" s="55">
        <v>8410</v>
      </c>
      <c r="C371" s="55" t="s">
        <v>405</v>
      </c>
      <c r="D371" s="57" t="s">
        <v>418</v>
      </c>
    </row>
    <row r="372" spans="2:4" ht="14.25" customHeight="1" x14ac:dyDescent="0.4">
      <c r="B372" s="55">
        <v>4520</v>
      </c>
      <c r="C372" s="55" t="s">
        <v>405</v>
      </c>
      <c r="D372" s="57" t="s">
        <v>419</v>
      </c>
    </row>
    <row r="373" spans="2:4" ht="14.25" customHeight="1" x14ac:dyDescent="0.4">
      <c r="B373" s="55">
        <v>4643</v>
      </c>
      <c r="C373" s="55" t="s">
        <v>405</v>
      </c>
      <c r="D373" s="57" t="s">
        <v>420</v>
      </c>
    </row>
    <row r="374" spans="2:4" ht="14.25" customHeight="1" x14ac:dyDescent="0.4">
      <c r="B374" s="55">
        <v>8664</v>
      </c>
      <c r="C374" s="55" t="s">
        <v>405</v>
      </c>
      <c r="D374" s="57" t="s">
        <v>421</v>
      </c>
    </row>
    <row r="375" spans="2:4" ht="14.25" customHeight="1" x14ac:dyDescent="0.4">
      <c r="B375" s="55">
        <v>8898</v>
      </c>
      <c r="C375" s="55" t="s">
        <v>405</v>
      </c>
      <c r="D375" s="57" t="s">
        <v>422</v>
      </c>
    </row>
    <row r="376" spans="2:4" ht="14.25" customHeight="1" x14ac:dyDescent="0.4">
      <c r="B376" s="55">
        <v>4965</v>
      </c>
      <c r="C376" s="55" t="s">
        <v>405</v>
      </c>
      <c r="D376" s="57" t="s">
        <v>423</v>
      </c>
    </row>
    <row r="377" spans="2:4" ht="14.25" customHeight="1" x14ac:dyDescent="0.4">
      <c r="B377" s="55">
        <v>4966</v>
      </c>
      <c r="C377" s="55" t="s">
        <v>405</v>
      </c>
      <c r="D377" s="57" t="s">
        <v>424</v>
      </c>
    </row>
    <row r="378" spans="2:4" ht="14.25" customHeight="1" x14ac:dyDescent="0.4">
      <c r="B378" s="55">
        <v>4407</v>
      </c>
      <c r="C378" s="55" t="s">
        <v>405</v>
      </c>
      <c r="D378" s="57" t="s">
        <v>425</v>
      </c>
    </row>
    <row r="379" spans="2:4" ht="14.25" customHeight="1" x14ac:dyDescent="0.4">
      <c r="B379" s="55">
        <v>8660</v>
      </c>
      <c r="C379" s="55" t="s">
        <v>405</v>
      </c>
      <c r="D379" s="57" t="s">
        <v>426</v>
      </c>
    </row>
    <row r="380" spans="2:4" ht="14.25" customHeight="1" x14ac:dyDescent="0.4">
      <c r="B380" s="55">
        <v>8665</v>
      </c>
      <c r="C380" s="55" t="s">
        <v>405</v>
      </c>
      <c r="D380" s="57" t="s">
        <v>427</v>
      </c>
    </row>
    <row r="381" spans="2:4" ht="14.25" customHeight="1" x14ac:dyDescent="0.4">
      <c r="B381" s="55">
        <v>4415</v>
      </c>
      <c r="C381" s="55" t="s">
        <v>405</v>
      </c>
      <c r="D381" s="57" t="s">
        <v>428</v>
      </c>
    </row>
    <row r="382" spans="2:4" ht="14.25" customHeight="1" x14ac:dyDescent="0.4">
      <c r="B382" s="55">
        <v>4443</v>
      </c>
      <c r="C382" s="55" t="s">
        <v>405</v>
      </c>
      <c r="D382" s="57" t="s">
        <v>429</v>
      </c>
    </row>
    <row r="383" spans="2:4" ht="14.25" customHeight="1" x14ac:dyDescent="0.4">
      <c r="B383" s="55">
        <v>6930</v>
      </c>
      <c r="C383" s="55" t="s">
        <v>405</v>
      </c>
      <c r="D383" s="57" t="s">
        <v>430</v>
      </c>
    </row>
    <row r="384" spans="2:4" ht="14.25" customHeight="1" x14ac:dyDescent="0.4">
      <c r="B384" s="55">
        <v>4529</v>
      </c>
      <c r="C384" s="55" t="s">
        <v>405</v>
      </c>
      <c r="D384" s="57" t="s">
        <v>431</v>
      </c>
    </row>
    <row r="385" spans="2:4" ht="14.25" customHeight="1" x14ac:dyDescent="0.4">
      <c r="B385" s="55">
        <v>7471</v>
      </c>
      <c r="C385" s="55" t="s">
        <v>405</v>
      </c>
      <c r="D385" s="57" t="s">
        <v>432</v>
      </c>
    </row>
    <row r="386" spans="2:4" ht="14.25" customHeight="1" x14ac:dyDescent="0.4">
      <c r="B386" s="55">
        <v>4531</v>
      </c>
      <c r="C386" s="55" t="s">
        <v>405</v>
      </c>
      <c r="D386" s="57" t="s">
        <v>433</v>
      </c>
    </row>
    <row r="387" spans="2:4" ht="14.25" customHeight="1" x14ac:dyDescent="0.4">
      <c r="B387" s="55">
        <v>8078</v>
      </c>
      <c r="C387" s="55" t="s">
        <v>434</v>
      </c>
      <c r="D387" s="57" t="s">
        <v>435</v>
      </c>
    </row>
    <row r="388" spans="2:4" ht="14.25" customHeight="1" x14ac:dyDescent="0.4">
      <c r="B388" s="55">
        <v>8079</v>
      </c>
      <c r="C388" s="55" t="s">
        <v>434</v>
      </c>
      <c r="D388" s="57" t="s">
        <v>436</v>
      </c>
    </row>
    <row r="389" spans="2:4" ht="14.25" customHeight="1" x14ac:dyDescent="0.4">
      <c r="B389" s="55">
        <v>8346</v>
      </c>
      <c r="C389" s="55" t="s">
        <v>434</v>
      </c>
      <c r="D389" s="57" t="s">
        <v>437</v>
      </c>
    </row>
    <row r="390" spans="2:4" ht="14.25" customHeight="1" x14ac:dyDescent="0.4">
      <c r="B390" s="55">
        <v>4859</v>
      </c>
      <c r="C390" s="55" t="s">
        <v>434</v>
      </c>
      <c r="D390" s="57" t="s">
        <v>438</v>
      </c>
    </row>
    <row r="391" spans="2:4" ht="14.25" customHeight="1" x14ac:dyDescent="0.4">
      <c r="B391" s="55">
        <v>7935</v>
      </c>
      <c r="C391" s="55" t="s">
        <v>434</v>
      </c>
      <c r="D391" s="57" t="s">
        <v>439</v>
      </c>
    </row>
    <row r="392" spans="2:4" ht="14.25" customHeight="1" x14ac:dyDescent="0.4">
      <c r="B392" s="55">
        <v>4907</v>
      </c>
      <c r="C392" s="55" t="s">
        <v>434</v>
      </c>
      <c r="D392" s="57" t="s">
        <v>440</v>
      </c>
    </row>
    <row r="393" spans="2:4" ht="14.25" customHeight="1" x14ac:dyDescent="0.4">
      <c r="B393" s="55">
        <v>4909</v>
      </c>
      <c r="C393" s="55" t="s">
        <v>434</v>
      </c>
      <c r="D393" s="57" t="s">
        <v>441</v>
      </c>
    </row>
    <row r="394" spans="2:4" ht="14.25" customHeight="1" x14ac:dyDescent="0.4">
      <c r="B394" s="55">
        <v>4950</v>
      </c>
      <c r="C394" s="55" t="s">
        <v>434</v>
      </c>
      <c r="D394" s="57" t="s">
        <v>442</v>
      </c>
    </row>
    <row r="395" spans="2:4" ht="14.25" customHeight="1" x14ac:dyDescent="0.4">
      <c r="B395" s="55">
        <v>6743</v>
      </c>
      <c r="C395" s="55" t="s">
        <v>434</v>
      </c>
      <c r="D395" s="57" t="s">
        <v>443</v>
      </c>
    </row>
    <row r="396" spans="2:4" ht="14.25" customHeight="1" x14ac:dyDescent="0.4">
      <c r="B396" s="55">
        <v>4913</v>
      </c>
      <c r="C396" s="55" t="s">
        <v>434</v>
      </c>
      <c r="D396" s="57" t="s">
        <v>444</v>
      </c>
    </row>
    <row r="397" spans="2:4" ht="14.25" customHeight="1" x14ac:dyDescent="0.4">
      <c r="B397" s="55">
        <v>4916</v>
      </c>
      <c r="C397" s="55" t="s">
        <v>434</v>
      </c>
      <c r="D397" s="57" t="s">
        <v>445</v>
      </c>
    </row>
    <row r="398" spans="2:4" ht="14.25" customHeight="1" x14ac:dyDescent="0.4">
      <c r="B398" s="55">
        <v>7810</v>
      </c>
      <c r="C398" s="55" t="s">
        <v>434</v>
      </c>
      <c r="D398" s="57" t="s">
        <v>446</v>
      </c>
    </row>
    <row r="399" spans="2:4" ht="14.25" customHeight="1" x14ac:dyDescent="0.4">
      <c r="B399" s="55">
        <v>8149</v>
      </c>
      <c r="C399" s="55" t="s">
        <v>434</v>
      </c>
      <c r="D399" s="57" t="s">
        <v>447</v>
      </c>
    </row>
    <row r="400" spans="2:4" ht="14.25" customHeight="1" x14ac:dyDescent="0.4">
      <c r="B400" s="55">
        <v>8472</v>
      </c>
      <c r="C400" s="55" t="s">
        <v>434</v>
      </c>
      <c r="D400" s="57" t="s">
        <v>448</v>
      </c>
    </row>
    <row r="401" spans="2:4" ht="14.25" customHeight="1" x14ac:dyDescent="0.4">
      <c r="B401" s="55">
        <v>7704</v>
      </c>
      <c r="C401" s="55" t="s">
        <v>434</v>
      </c>
      <c r="D401" s="57" t="s">
        <v>449</v>
      </c>
    </row>
    <row r="402" spans="2:4" ht="14.25" customHeight="1" x14ac:dyDescent="0.4">
      <c r="B402" s="55">
        <v>4920</v>
      </c>
      <c r="C402" s="55" t="s">
        <v>434</v>
      </c>
      <c r="D402" s="57" t="s">
        <v>450</v>
      </c>
    </row>
    <row r="403" spans="2:4" ht="14.25" customHeight="1" x14ac:dyDescent="0.4">
      <c r="B403" s="55">
        <v>7964</v>
      </c>
      <c r="C403" s="55" t="s">
        <v>434</v>
      </c>
      <c r="D403" s="57" t="s">
        <v>451</v>
      </c>
    </row>
    <row r="404" spans="2:4" ht="14.25" customHeight="1" x14ac:dyDescent="0.4">
      <c r="B404" s="55">
        <v>5732</v>
      </c>
      <c r="C404" s="55" t="s">
        <v>434</v>
      </c>
      <c r="D404" s="57" t="s">
        <v>452</v>
      </c>
    </row>
    <row r="405" spans="2:4" ht="14.25" customHeight="1" x14ac:dyDescent="0.4">
      <c r="B405" s="55">
        <v>4922</v>
      </c>
      <c r="C405" s="55" t="s">
        <v>434</v>
      </c>
      <c r="D405" s="57" t="s">
        <v>453</v>
      </c>
    </row>
    <row r="406" spans="2:4" ht="14.25" customHeight="1" x14ac:dyDescent="0.4">
      <c r="B406" s="55">
        <v>1067</v>
      </c>
      <c r="C406" s="55" t="s">
        <v>434</v>
      </c>
      <c r="D406" s="57" t="s">
        <v>454</v>
      </c>
    </row>
    <row r="407" spans="2:4" ht="14.25" customHeight="1" x14ac:dyDescent="0.4">
      <c r="B407" s="55">
        <v>7972</v>
      </c>
      <c r="C407" s="55" t="s">
        <v>434</v>
      </c>
      <c r="D407" s="57" t="s">
        <v>455</v>
      </c>
    </row>
    <row r="408" spans="2:4" ht="14.25" customHeight="1" x14ac:dyDescent="0.4">
      <c r="B408" s="55">
        <v>8414</v>
      </c>
      <c r="C408" s="55" t="s">
        <v>434</v>
      </c>
      <c r="D408" s="57" t="s">
        <v>456</v>
      </c>
    </row>
    <row r="409" spans="2:4" ht="14.25" customHeight="1" x14ac:dyDescent="0.4">
      <c r="B409" s="55">
        <v>6564</v>
      </c>
      <c r="C409" s="55" t="s">
        <v>434</v>
      </c>
      <c r="D409" s="57" t="s">
        <v>457</v>
      </c>
    </row>
    <row r="410" spans="2:4" ht="14.25" customHeight="1" x14ac:dyDescent="0.4">
      <c r="B410" s="55">
        <v>8332</v>
      </c>
      <c r="C410" s="55" t="s">
        <v>434</v>
      </c>
      <c r="D410" s="57" t="s">
        <v>458</v>
      </c>
    </row>
    <row r="411" spans="2:4" ht="14.25" customHeight="1" x14ac:dyDescent="0.4">
      <c r="B411" s="55">
        <v>8903</v>
      </c>
      <c r="C411" s="55" t="s">
        <v>434</v>
      </c>
      <c r="D411" s="57" t="s">
        <v>459</v>
      </c>
    </row>
    <row r="412" spans="2:4" ht="14.25" customHeight="1" x14ac:dyDescent="0.4">
      <c r="B412" s="55">
        <v>8080</v>
      </c>
      <c r="C412" s="55" t="s">
        <v>434</v>
      </c>
      <c r="D412" s="57" t="s">
        <v>460</v>
      </c>
    </row>
    <row r="413" spans="2:4" ht="14.25" customHeight="1" x14ac:dyDescent="0.4">
      <c r="B413" s="55">
        <v>8904</v>
      </c>
      <c r="C413" s="55" t="s">
        <v>434</v>
      </c>
      <c r="D413" s="57" t="s">
        <v>461</v>
      </c>
    </row>
    <row r="414" spans="2:4" ht="14.25" customHeight="1" x14ac:dyDescent="0.4">
      <c r="B414" s="55">
        <v>4926</v>
      </c>
      <c r="C414" s="55" t="s">
        <v>434</v>
      </c>
      <c r="D414" s="57" t="s">
        <v>462</v>
      </c>
    </row>
    <row r="415" spans="2:4" ht="14.25" customHeight="1" x14ac:dyDescent="0.4">
      <c r="B415" s="55">
        <v>9963</v>
      </c>
      <c r="C415" s="55" t="s">
        <v>434</v>
      </c>
      <c r="D415" s="57" t="s">
        <v>463</v>
      </c>
    </row>
    <row r="416" spans="2:4" ht="14.25" customHeight="1" x14ac:dyDescent="0.4">
      <c r="B416" s="55">
        <v>8081</v>
      </c>
      <c r="C416" s="55" t="s">
        <v>434</v>
      </c>
      <c r="D416" s="57" t="s">
        <v>464</v>
      </c>
    </row>
    <row r="417" spans="2:4" ht="14.25" customHeight="1" x14ac:dyDescent="0.4">
      <c r="B417" s="55">
        <v>8902</v>
      </c>
      <c r="C417" s="55" t="s">
        <v>434</v>
      </c>
      <c r="D417" s="57" t="s">
        <v>465</v>
      </c>
    </row>
    <row r="418" spans="2:4" ht="14.25" customHeight="1" x14ac:dyDescent="0.4">
      <c r="B418" s="55">
        <v>1072</v>
      </c>
      <c r="C418" s="55" t="s">
        <v>434</v>
      </c>
      <c r="D418" s="57" t="s">
        <v>466</v>
      </c>
    </row>
    <row r="419" spans="2:4" ht="14.25" customHeight="1" x14ac:dyDescent="0.4">
      <c r="B419" s="55">
        <v>9083</v>
      </c>
      <c r="C419" s="55" t="s">
        <v>434</v>
      </c>
      <c r="D419" s="57" t="s">
        <v>467</v>
      </c>
    </row>
    <row r="420" spans="2:4" ht="14.25" customHeight="1" x14ac:dyDescent="0.4">
      <c r="B420" s="55">
        <v>7923</v>
      </c>
      <c r="C420" s="55" t="s">
        <v>434</v>
      </c>
      <c r="D420" s="57" t="s">
        <v>468</v>
      </c>
    </row>
    <row r="421" spans="2:4" ht="14.25" customHeight="1" x14ac:dyDescent="0.4">
      <c r="B421" s="55">
        <v>8717</v>
      </c>
      <c r="C421" s="55" t="s">
        <v>434</v>
      </c>
      <c r="D421" s="57" t="s">
        <v>469</v>
      </c>
    </row>
    <row r="422" spans="2:4" ht="14.25" customHeight="1" x14ac:dyDescent="0.4">
      <c r="B422" s="55" t="s">
        <v>470</v>
      </c>
      <c r="C422" s="55" t="s">
        <v>434</v>
      </c>
      <c r="D422" s="57" t="s">
        <v>119</v>
      </c>
    </row>
    <row r="423" spans="2:4" ht="14.25" customHeight="1" x14ac:dyDescent="0.4">
      <c r="B423" s="55">
        <v>9084</v>
      </c>
      <c r="C423" s="55" t="s">
        <v>434</v>
      </c>
      <c r="D423" s="57" t="s">
        <v>471</v>
      </c>
    </row>
    <row r="424" spans="2:4" ht="14.25" customHeight="1" x14ac:dyDescent="0.4">
      <c r="B424" s="55">
        <v>9158</v>
      </c>
      <c r="C424" s="55" t="s">
        <v>434</v>
      </c>
      <c r="D424" s="57" t="s">
        <v>472</v>
      </c>
    </row>
    <row r="425" spans="2:4" ht="14.25" customHeight="1" x14ac:dyDescent="0.4">
      <c r="B425" s="55">
        <v>8681</v>
      </c>
      <c r="C425" s="55" t="s">
        <v>434</v>
      </c>
      <c r="D425" s="57" t="s">
        <v>473</v>
      </c>
    </row>
    <row r="426" spans="2:4" ht="14.25" customHeight="1" x14ac:dyDescent="0.4">
      <c r="B426" s="55">
        <v>8674</v>
      </c>
      <c r="C426" s="55" t="s">
        <v>434</v>
      </c>
      <c r="D426" s="57" t="s">
        <v>474</v>
      </c>
    </row>
    <row r="427" spans="2:4" ht="14.25" customHeight="1" x14ac:dyDescent="0.4">
      <c r="B427" s="55">
        <v>7940</v>
      </c>
      <c r="C427" s="55" t="s">
        <v>434</v>
      </c>
      <c r="D427" s="57" t="s">
        <v>475</v>
      </c>
    </row>
    <row r="428" spans="2:4" ht="14.25" customHeight="1" x14ac:dyDescent="0.4">
      <c r="B428" s="55">
        <v>6151</v>
      </c>
      <c r="C428" s="55" t="s">
        <v>434</v>
      </c>
      <c r="D428" s="57" t="s">
        <v>476</v>
      </c>
    </row>
    <row r="429" spans="2:4" ht="14.25" customHeight="1" x14ac:dyDescent="0.4">
      <c r="B429" s="55">
        <v>8468</v>
      </c>
      <c r="C429" s="55" t="s">
        <v>434</v>
      </c>
      <c r="D429" s="57" t="s">
        <v>477</v>
      </c>
    </row>
    <row r="430" spans="2:4" ht="14.25" customHeight="1" x14ac:dyDescent="0.4">
      <c r="B430" s="55" t="s">
        <v>478</v>
      </c>
      <c r="C430" s="55" t="s">
        <v>434</v>
      </c>
      <c r="D430" s="57" t="s">
        <v>479</v>
      </c>
    </row>
    <row r="431" spans="2:4" ht="14.25" customHeight="1" x14ac:dyDescent="0.4">
      <c r="B431" s="55">
        <v>8289</v>
      </c>
      <c r="C431" s="55" t="s">
        <v>434</v>
      </c>
      <c r="D431" s="57" t="s">
        <v>480</v>
      </c>
    </row>
    <row r="432" spans="2:4" ht="14.25" customHeight="1" x14ac:dyDescent="0.4">
      <c r="B432" s="55">
        <v>4975</v>
      </c>
      <c r="C432" s="55" t="s">
        <v>434</v>
      </c>
      <c r="D432" s="57" t="s">
        <v>481</v>
      </c>
    </row>
    <row r="433" spans="2:4" ht="14.25" customHeight="1" x14ac:dyDescent="0.4">
      <c r="B433" s="55">
        <v>9476</v>
      </c>
      <c r="C433" s="55" t="s">
        <v>434</v>
      </c>
      <c r="D433" s="57" t="s">
        <v>482</v>
      </c>
    </row>
    <row r="434" spans="2:4" ht="14.25" customHeight="1" x14ac:dyDescent="0.4">
      <c r="B434" s="55">
        <v>4841</v>
      </c>
      <c r="C434" s="55" t="s">
        <v>434</v>
      </c>
      <c r="D434" s="57" t="s">
        <v>483</v>
      </c>
    </row>
    <row r="435" spans="2:4" ht="14.25" customHeight="1" x14ac:dyDescent="0.4">
      <c r="B435" s="55">
        <v>4935</v>
      </c>
      <c r="C435" s="55" t="s">
        <v>434</v>
      </c>
      <c r="D435" s="57" t="s">
        <v>484</v>
      </c>
    </row>
    <row r="436" spans="2:4" ht="14.25" customHeight="1" x14ac:dyDescent="0.4">
      <c r="B436" s="55">
        <v>8082</v>
      </c>
      <c r="C436" s="55" t="s">
        <v>434</v>
      </c>
      <c r="D436" s="57" t="s">
        <v>485</v>
      </c>
    </row>
    <row r="437" spans="2:4" ht="14.25" customHeight="1" x14ac:dyDescent="0.4">
      <c r="B437" s="55">
        <v>4232</v>
      </c>
      <c r="C437" s="55" t="s">
        <v>486</v>
      </c>
      <c r="D437" s="57" t="s">
        <v>487</v>
      </c>
    </row>
    <row r="438" spans="2:4" ht="14.25" customHeight="1" x14ac:dyDescent="0.4">
      <c r="B438" s="55">
        <v>4162</v>
      </c>
      <c r="C438" s="55" t="s">
        <v>486</v>
      </c>
      <c r="D438" s="57" t="s">
        <v>488</v>
      </c>
    </row>
    <row r="439" spans="2:4" ht="14.25" customHeight="1" x14ac:dyDescent="0.4">
      <c r="B439" s="55">
        <v>4167</v>
      </c>
      <c r="C439" s="55" t="s">
        <v>486</v>
      </c>
      <c r="D439" s="57" t="s">
        <v>489</v>
      </c>
    </row>
    <row r="440" spans="2:4" ht="14.25" customHeight="1" x14ac:dyDescent="0.4">
      <c r="B440" s="55">
        <v>9254</v>
      </c>
      <c r="C440" s="55" t="s">
        <v>486</v>
      </c>
      <c r="D440" s="57" t="s">
        <v>490</v>
      </c>
    </row>
    <row r="441" spans="2:4" ht="14.25" customHeight="1" x14ac:dyDescent="0.4">
      <c r="B441" s="55">
        <v>4171</v>
      </c>
      <c r="C441" s="55" t="s">
        <v>486</v>
      </c>
      <c r="D441" s="57" t="s">
        <v>491</v>
      </c>
    </row>
    <row r="442" spans="2:4" ht="14.25" customHeight="1" x14ac:dyDescent="0.4">
      <c r="B442" s="55">
        <v>9961</v>
      </c>
      <c r="C442" s="55" t="s">
        <v>486</v>
      </c>
      <c r="D442" s="57" t="s">
        <v>492</v>
      </c>
    </row>
    <row r="443" spans="2:4" ht="14.25" customHeight="1" x14ac:dyDescent="0.4">
      <c r="B443" s="55">
        <v>6078</v>
      </c>
      <c r="C443" s="55" t="s">
        <v>486</v>
      </c>
      <c r="D443" s="57" t="s">
        <v>493</v>
      </c>
    </row>
    <row r="444" spans="2:4" ht="14.25" customHeight="1" x14ac:dyDescent="0.4">
      <c r="B444" s="55">
        <v>9255</v>
      </c>
      <c r="C444" s="55" t="s">
        <v>486</v>
      </c>
      <c r="D444" s="57" t="s">
        <v>494</v>
      </c>
    </row>
    <row r="445" spans="2:4" ht="14.25" customHeight="1" x14ac:dyDescent="0.4">
      <c r="B445" s="55">
        <v>6090</v>
      </c>
      <c r="C445" s="55" t="s">
        <v>495</v>
      </c>
      <c r="D445" s="57" t="s">
        <v>496</v>
      </c>
    </row>
    <row r="446" spans="2:4" ht="14.25" customHeight="1" x14ac:dyDescent="0.4">
      <c r="B446" s="55">
        <v>4451</v>
      </c>
      <c r="C446" s="55" t="s">
        <v>495</v>
      </c>
      <c r="D446" s="57" t="s">
        <v>497</v>
      </c>
    </row>
    <row r="447" spans="2:4" ht="14.25" customHeight="1" x14ac:dyDescent="0.4">
      <c r="B447" s="55">
        <v>9964</v>
      </c>
      <c r="C447" s="55" t="s">
        <v>495</v>
      </c>
      <c r="D447" s="57" t="s">
        <v>498</v>
      </c>
    </row>
    <row r="448" spans="2:4" ht="14.25" customHeight="1" x14ac:dyDescent="0.4">
      <c r="B448" s="55">
        <v>9265</v>
      </c>
      <c r="C448" s="55" t="s">
        <v>495</v>
      </c>
      <c r="D448" s="57" t="s">
        <v>499</v>
      </c>
    </row>
    <row r="449" spans="2:4" ht="14.25" customHeight="1" x14ac:dyDescent="0.4">
      <c r="B449" s="55" t="s">
        <v>500</v>
      </c>
      <c r="C449" s="55" t="s">
        <v>495</v>
      </c>
      <c r="D449" s="57" t="s">
        <v>501</v>
      </c>
    </row>
    <row r="450" spans="2:4" ht="14.25" customHeight="1" x14ac:dyDescent="0.4">
      <c r="B450" s="55">
        <v>8530</v>
      </c>
      <c r="C450" s="55" t="s">
        <v>495</v>
      </c>
      <c r="D450" s="57" t="s">
        <v>502</v>
      </c>
    </row>
    <row r="451" spans="2:4" ht="14.25" customHeight="1" x14ac:dyDescent="0.4">
      <c r="B451" s="55">
        <v>4424</v>
      </c>
      <c r="C451" s="55" t="s">
        <v>495</v>
      </c>
      <c r="D451" s="57" t="s">
        <v>503</v>
      </c>
    </row>
    <row r="452" spans="2:4" ht="14.25" customHeight="1" x14ac:dyDescent="0.4">
      <c r="B452" s="55">
        <v>4514</v>
      </c>
      <c r="C452" s="55" t="s">
        <v>495</v>
      </c>
      <c r="D452" s="57" t="s">
        <v>504</v>
      </c>
    </row>
    <row r="453" spans="2:4" ht="14.25" customHeight="1" x14ac:dyDescent="0.4">
      <c r="B453" s="55">
        <v>7207</v>
      </c>
      <c r="C453" s="55" t="s">
        <v>495</v>
      </c>
      <c r="D453" s="57" t="s">
        <v>505</v>
      </c>
    </row>
    <row r="454" spans="2:4" ht="14.25" customHeight="1" x14ac:dyDescent="0.4">
      <c r="B454" s="55">
        <v>8068</v>
      </c>
      <c r="C454" s="55" t="s">
        <v>495</v>
      </c>
      <c r="D454" s="57" t="s">
        <v>506</v>
      </c>
    </row>
    <row r="455" spans="2:4" ht="14.25" customHeight="1" x14ac:dyDescent="0.4">
      <c r="B455" s="55">
        <v>5705</v>
      </c>
      <c r="C455" s="55" t="s">
        <v>495</v>
      </c>
      <c r="D455" s="57" t="s">
        <v>507</v>
      </c>
    </row>
    <row r="456" spans="2:4" ht="14.25" customHeight="1" x14ac:dyDescent="0.4">
      <c r="B456" s="55">
        <v>7687</v>
      </c>
      <c r="C456" s="55" t="s">
        <v>495</v>
      </c>
      <c r="D456" s="57" t="s">
        <v>508</v>
      </c>
    </row>
    <row r="457" spans="2:4" ht="14.25" customHeight="1" x14ac:dyDescent="0.4">
      <c r="B457" s="59">
        <v>4524</v>
      </c>
      <c r="C457" s="55" t="s">
        <v>495</v>
      </c>
      <c r="D457" s="60" t="s">
        <v>509</v>
      </c>
    </row>
    <row r="458" spans="2:4" ht="14.25" customHeight="1" x14ac:dyDescent="0.4">
      <c r="B458" s="55">
        <v>4402</v>
      </c>
      <c r="C458" s="55" t="s">
        <v>495</v>
      </c>
      <c r="D458" s="57" t="s">
        <v>510</v>
      </c>
    </row>
    <row r="459" spans="2:4" ht="14.25" customHeight="1" x14ac:dyDescent="0.4">
      <c r="B459" s="55">
        <v>8895</v>
      </c>
      <c r="C459" s="55" t="s">
        <v>495</v>
      </c>
      <c r="D459" s="57" t="s">
        <v>511</v>
      </c>
    </row>
    <row r="460" spans="2:4" ht="14.25" customHeight="1" x14ac:dyDescent="0.4">
      <c r="B460" s="55">
        <v>9965</v>
      </c>
      <c r="C460" s="55" t="s">
        <v>495</v>
      </c>
      <c r="D460" s="57" t="s">
        <v>512</v>
      </c>
    </row>
    <row r="461" spans="2:4" ht="14.25" customHeight="1" x14ac:dyDescent="0.4">
      <c r="B461" s="55">
        <v>7902</v>
      </c>
      <c r="C461" s="55" t="s">
        <v>495</v>
      </c>
      <c r="D461" s="57" t="s">
        <v>513</v>
      </c>
    </row>
    <row r="462" spans="2:4" ht="14.25" customHeight="1" x14ac:dyDescent="0.4">
      <c r="B462" s="55">
        <v>4526</v>
      </c>
      <c r="C462" s="55" t="s">
        <v>495</v>
      </c>
      <c r="D462" s="57" t="s">
        <v>514</v>
      </c>
    </row>
    <row r="463" spans="2:4" ht="14.25" customHeight="1" x14ac:dyDescent="0.4">
      <c r="B463" s="55">
        <v>7660</v>
      </c>
      <c r="C463" s="55" t="s">
        <v>495</v>
      </c>
      <c r="D463" s="57" t="s">
        <v>515</v>
      </c>
    </row>
    <row r="464" spans="2:4" ht="14.25" customHeight="1" x14ac:dyDescent="0.4">
      <c r="B464" s="55">
        <v>8070</v>
      </c>
      <c r="C464" s="55" t="s">
        <v>495</v>
      </c>
      <c r="D464" s="57" t="s">
        <v>516</v>
      </c>
    </row>
    <row r="465" spans="2:4" ht="14.25" customHeight="1" x14ac:dyDescent="0.4">
      <c r="B465" s="55">
        <v>7209</v>
      </c>
      <c r="C465" s="55" t="s">
        <v>495</v>
      </c>
      <c r="D465" s="57" t="s">
        <v>517</v>
      </c>
    </row>
    <row r="466" spans="2:4" ht="14.25" customHeight="1" x14ac:dyDescent="0.4">
      <c r="B466" s="55">
        <v>4612</v>
      </c>
      <c r="C466" s="55" t="s">
        <v>495</v>
      </c>
      <c r="D466" s="57" t="s">
        <v>518</v>
      </c>
    </row>
    <row r="467" spans="2:4" ht="14.25" customHeight="1" x14ac:dyDescent="0.4">
      <c r="B467" s="55">
        <v>7897</v>
      </c>
      <c r="C467" s="55" t="s">
        <v>495</v>
      </c>
      <c r="D467" s="57" t="s">
        <v>519</v>
      </c>
    </row>
    <row r="468" spans="2:4" ht="14.25" customHeight="1" x14ac:dyDescent="0.4">
      <c r="B468" s="55">
        <v>4530</v>
      </c>
      <c r="C468" s="55" t="s">
        <v>495</v>
      </c>
      <c r="D468" s="57" t="s">
        <v>520</v>
      </c>
    </row>
    <row r="469" spans="2:4" ht="14.25" customHeight="1" x14ac:dyDescent="0.4">
      <c r="B469" s="55">
        <v>8897</v>
      </c>
      <c r="C469" s="55" t="s">
        <v>14</v>
      </c>
      <c r="D469" s="57" t="s">
        <v>521</v>
      </c>
    </row>
    <row r="470" spans="2:4" ht="14.25" customHeight="1" x14ac:dyDescent="0.4">
      <c r="B470" s="55">
        <v>8349</v>
      </c>
      <c r="C470" s="55" t="s">
        <v>14</v>
      </c>
      <c r="D470" s="57" t="s">
        <v>522</v>
      </c>
    </row>
    <row r="471" spans="2:4" ht="14.25" customHeight="1" x14ac:dyDescent="0.4">
      <c r="B471" s="55">
        <v>8352</v>
      </c>
      <c r="C471" s="55" t="s">
        <v>14</v>
      </c>
      <c r="D471" s="57" t="s">
        <v>523</v>
      </c>
    </row>
    <row r="472" spans="2:4" ht="14.25" customHeight="1" x14ac:dyDescent="0.4">
      <c r="B472" s="55">
        <v>7476</v>
      </c>
      <c r="C472" s="55" t="s">
        <v>14</v>
      </c>
      <c r="D472" s="57" t="s">
        <v>524</v>
      </c>
    </row>
    <row r="473" spans="2:4" ht="14.25" customHeight="1" x14ac:dyDescent="0.4">
      <c r="B473" s="55">
        <v>6706</v>
      </c>
      <c r="C473" s="55" t="s">
        <v>14</v>
      </c>
      <c r="D473" s="57" t="s">
        <v>525</v>
      </c>
    </row>
    <row r="474" spans="2:4" ht="14.25" customHeight="1" x14ac:dyDescent="0.4">
      <c r="B474" s="55">
        <v>7475</v>
      </c>
      <c r="C474" s="55" t="s">
        <v>14</v>
      </c>
      <c r="D474" s="57" t="s">
        <v>526</v>
      </c>
    </row>
    <row r="475" spans="2:4" ht="14.25" customHeight="1" x14ac:dyDescent="0.4">
      <c r="B475" s="55">
        <v>8165</v>
      </c>
      <c r="C475" s="55" t="s">
        <v>14</v>
      </c>
      <c r="D475" s="57" t="s">
        <v>527</v>
      </c>
    </row>
    <row r="476" spans="2:4" ht="14.25" customHeight="1" x14ac:dyDescent="0.4">
      <c r="B476" s="55">
        <v>9426</v>
      </c>
      <c r="C476" s="55" t="s">
        <v>14</v>
      </c>
      <c r="D476" s="57" t="s">
        <v>528</v>
      </c>
    </row>
    <row r="477" spans="2:4" ht="14.25" customHeight="1" x14ac:dyDescent="0.4">
      <c r="B477" s="55">
        <v>7882</v>
      </c>
      <c r="C477" s="55" t="s">
        <v>14</v>
      </c>
      <c r="D477" s="57" t="s">
        <v>529</v>
      </c>
    </row>
    <row r="478" spans="2:4" ht="14.25" customHeight="1" x14ac:dyDescent="0.4">
      <c r="B478" s="55">
        <v>6427</v>
      </c>
      <c r="C478" s="55" t="s">
        <v>14</v>
      </c>
      <c r="D478" s="57" t="s">
        <v>13</v>
      </c>
    </row>
    <row r="479" spans="2:4" ht="14.25" customHeight="1" x14ac:dyDescent="0.4">
      <c r="B479" s="55">
        <v>7685</v>
      </c>
      <c r="C479" s="55" t="s">
        <v>14</v>
      </c>
      <c r="D479" s="57" t="s">
        <v>530</v>
      </c>
    </row>
    <row r="480" spans="2:4" ht="14.25" customHeight="1" x14ac:dyDescent="0.4">
      <c r="B480" s="55">
        <v>9431</v>
      </c>
      <c r="C480" s="55" t="s">
        <v>14</v>
      </c>
      <c r="D480" s="57" t="s">
        <v>26</v>
      </c>
    </row>
    <row r="481" spans="2:4" ht="14.25" customHeight="1" x14ac:dyDescent="0.4">
      <c r="B481" s="55">
        <v>7045</v>
      </c>
      <c r="C481" s="55" t="s">
        <v>14</v>
      </c>
      <c r="D481" s="57" t="s">
        <v>531</v>
      </c>
    </row>
    <row r="482" spans="2:4" ht="14.25" customHeight="1" x14ac:dyDescent="0.4">
      <c r="B482" s="55">
        <v>8426</v>
      </c>
      <c r="C482" s="55" t="s">
        <v>14</v>
      </c>
      <c r="D482" s="57" t="s">
        <v>532</v>
      </c>
    </row>
    <row r="483" spans="2:4" ht="14.25" customHeight="1" x14ac:dyDescent="0.4">
      <c r="B483" s="55">
        <v>4559</v>
      </c>
      <c r="C483" s="55" t="s">
        <v>14</v>
      </c>
      <c r="D483" s="57" t="s">
        <v>533</v>
      </c>
    </row>
    <row r="484" spans="2:4" ht="14.25" customHeight="1" x14ac:dyDescent="0.4">
      <c r="B484" s="55">
        <v>4845</v>
      </c>
      <c r="C484" s="55" t="s">
        <v>14</v>
      </c>
      <c r="D484" s="57" t="s">
        <v>534</v>
      </c>
    </row>
    <row r="485" spans="2:4" ht="14.25" customHeight="1" x14ac:dyDescent="0.4">
      <c r="B485" s="55">
        <v>4036</v>
      </c>
      <c r="C485" s="55" t="s">
        <v>14</v>
      </c>
      <c r="D485" s="57" t="s">
        <v>535</v>
      </c>
    </row>
    <row r="486" spans="2:4" ht="14.25" customHeight="1" x14ac:dyDescent="0.4">
      <c r="B486" s="55">
        <v>4609</v>
      </c>
      <c r="C486" s="55" t="s">
        <v>14</v>
      </c>
      <c r="D486" s="57" t="s">
        <v>536</v>
      </c>
    </row>
    <row r="487" spans="2:4" ht="14.25" customHeight="1" x14ac:dyDescent="0.4">
      <c r="B487" s="55">
        <v>6713</v>
      </c>
      <c r="C487" s="55" t="s">
        <v>14</v>
      </c>
      <c r="D487" s="57" t="s">
        <v>313</v>
      </c>
    </row>
    <row r="488" spans="2:4" ht="14.25" customHeight="1" x14ac:dyDescent="0.4">
      <c r="B488" s="55">
        <v>7477</v>
      </c>
      <c r="C488" s="55" t="s">
        <v>14</v>
      </c>
      <c r="D488" s="57" t="s">
        <v>537</v>
      </c>
    </row>
    <row r="489" spans="2:4" ht="14.25" customHeight="1" x14ac:dyDescent="0.4">
      <c r="B489" s="55">
        <v>7698</v>
      </c>
      <c r="C489" s="55" t="s">
        <v>14</v>
      </c>
      <c r="D489" s="57" t="s">
        <v>538</v>
      </c>
    </row>
    <row r="490" spans="2:4" ht="14.25" customHeight="1" x14ac:dyDescent="0.4">
      <c r="B490" s="55">
        <v>5208</v>
      </c>
      <c r="C490" s="55" t="s">
        <v>14</v>
      </c>
      <c r="D490" s="57" t="s">
        <v>539</v>
      </c>
    </row>
    <row r="491" spans="2:4" ht="14.25" customHeight="1" x14ac:dyDescent="0.4">
      <c r="B491" s="55">
        <v>9260</v>
      </c>
      <c r="C491" s="55" t="s">
        <v>14</v>
      </c>
      <c r="D491" s="57" t="s">
        <v>540</v>
      </c>
    </row>
    <row r="492" spans="2:4" ht="14.25" customHeight="1" x14ac:dyDescent="0.4">
      <c r="B492" s="55">
        <v>9432</v>
      </c>
      <c r="C492" s="55" t="s">
        <v>14</v>
      </c>
      <c r="D492" s="57" t="s">
        <v>28</v>
      </c>
    </row>
    <row r="493" spans="2:4" ht="14.25" customHeight="1" x14ac:dyDescent="0.4">
      <c r="B493" s="55">
        <v>4613</v>
      </c>
      <c r="C493" s="55" t="s">
        <v>14</v>
      </c>
      <c r="D493" s="57" t="s">
        <v>541</v>
      </c>
    </row>
    <row r="494" spans="2:4" ht="14.25" customHeight="1" x14ac:dyDescent="0.4">
      <c r="B494" s="55">
        <v>7684</v>
      </c>
      <c r="C494" s="55" t="s">
        <v>14</v>
      </c>
      <c r="D494" s="57" t="s">
        <v>542</v>
      </c>
    </row>
    <row r="495" spans="2:4" ht="14.25" customHeight="1" x14ac:dyDescent="0.4">
      <c r="B495" s="55">
        <v>9066</v>
      </c>
      <c r="C495" s="55" t="s">
        <v>14</v>
      </c>
      <c r="D495" s="57" t="s">
        <v>543</v>
      </c>
    </row>
    <row r="496" spans="2:4" ht="14.25" customHeight="1" x14ac:dyDescent="0.4">
      <c r="B496" s="55">
        <v>8487</v>
      </c>
      <c r="C496" s="55" t="s">
        <v>31</v>
      </c>
      <c r="D496" s="57" t="s">
        <v>544</v>
      </c>
    </row>
    <row r="497" spans="2:4" ht="14.25" customHeight="1" x14ac:dyDescent="0.4">
      <c r="B497" s="55">
        <v>9276</v>
      </c>
      <c r="C497" s="55" t="s">
        <v>31</v>
      </c>
      <c r="D497" s="57" t="s">
        <v>545</v>
      </c>
    </row>
    <row r="498" spans="2:4" ht="14.25" customHeight="1" x14ac:dyDescent="0.4">
      <c r="B498" s="55">
        <v>6122</v>
      </c>
      <c r="C498" s="55" t="s">
        <v>31</v>
      </c>
      <c r="D498" s="57" t="s">
        <v>21</v>
      </c>
    </row>
    <row r="499" spans="2:4" ht="14.25" customHeight="1" x14ac:dyDescent="0.4">
      <c r="B499" s="55">
        <v>4865</v>
      </c>
      <c r="C499" s="55" t="s">
        <v>31</v>
      </c>
      <c r="D499" s="57" t="s">
        <v>546</v>
      </c>
    </row>
    <row r="500" spans="2:4" ht="14.25" customHeight="1" x14ac:dyDescent="0.4">
      <c r="B500" s="55">
        <v>4937</v>
      </c>
      <c r="C500" s="55" t="s">
        <v>31</v>
      </c>
      <c r="D500" s="57" t="s">
        <v>547</v>
      </c>
    </row>
    <row r="501" spans="2:4" ht="14.25" customHeight="1" x14ac:dyDescent="0.4">
      <c r="B501" s="55">
        <v>4853</v>
      </c>
      <c r="C501" s="55" t="s">
        <v>31</v>
      </c>
      <c r="D501" s="57" t="s">
        <v>548</v>
      </c>
    </row>
    <row r="502" spans="2:4" ht="14.25" customHeight="1" x14ac:dyDescent="0.4">
      <c r="B502" s="55">
        <v>5230</v>
      </c>
      <c r="C502" s="55" t="s">
        <v>31</v>
      </c>
      <c r="D502" s="57" t="s">
        <v>549</v>
      </c>
    </row>
    <row r="503" spans="2:4" ht="14.25" customHeight="1" x14ac:dyDescent="0.4">
      <c r="B503" s="55">
        <v>6712</v>
      </c>
      <c r="C503" s="55" t="s">
        <v>31</v>
      </c>
      <c r="D503" s="57" t="s">
        <v>550</v>
      </c>
    </row>
    <row r="504" spans="2:4" ht="14.25" customHeight="1" x14ac:dyDescent="0.4">
      <c r="B504" s="55">
        <v>6784</v>
      </c>
      <c r="C504" s="55" t="s">
        <v>31</v>
      </c>
      <c r="D504" s="57" t="s">
        <v>551</v>
      </c>
    </row>
    <row r="505" spans="2:4" ht="14.25" customHeight="1" x14ac:dyDescent="0.4">
      <c r="B505" s="55">
        <v>9587</v>
      </c>
      <c r="C505" s="55" t="s">
        <v>31</v>
      </c>
      <c r="D505" s="57" t="s">
        <v>552</v>
      </c>
    </row>
    <row r="506" spans="2:4" ht="14.25" customHeight="1" x14ac:dyDescent="0.4">
      <c r="B506" s="55">
        <v>8870</v>
      </c>
      <c r="C506" s="55" t="s">
        <v>31</v>
      </c>
      <c r="D506" s="57" t="s">
        <v>553</v>
      </c>
    </row>
    <row r="507" spans="2:4" ht="14.25" customHeight="1" x14ac:dyDescent="0.4">
      <c r="B507" s="55">
        <v>5229</v>
      </c>
      <c r="C507" s="55" t="s">
        <v>31</v>
      </c>
      <c r="D507" s="57" t="s">
        <v>554</v>
      </c>
    </row>
    <row r="508" spans="2:4" ht="14.25" customHeight="1" x14ac:dyDescent="0.4">
      <c r="B508" s="55">
        <v>4872</v>
      </c>
      <c r="C508" s="55" t="s">
        <v>31</v>
      </c>
      <c r="D508" s="57" t="s">
        <v>555</v>
      </c>
    </row>
    <row r="509" spans="2:4" ht="14.25" customHeight="1" x14ac:dyDescent="0.4">
      <c r="B509" s="55">
        <v>6117</v>
      </c>
      <c r="C509" s="55" t="s">
        <v>31</v>
      </c>
      <c r="D509" s="57" t="s">
        <v>479</v>
      </c>
    </row>
    <row r="510" spans="2:4" ht="14.25" customHeight="1" x14ac:dyDescent="0.4">
      <c r="B510" s="55">
        <v>4873</v>
      </c>
      <c r="C510" s="55" t="s">
        <v>31</v>
      </c>
      <c r="D510" s="57" t="s">
        <v>556</v>
      </c>
    </row>
    <row r="511" spans="2:4" ht="14.25" customHeight="1" x14ac:dyDescent="0.4">
      <c r="B511" s="55">
        <v>9082</v>
      </c>
      <c r="C511" s="55" t="s">
        <v>31</v>
      </c>
      <c r="D511" s="57" t="s">
        <v>557</v>
      </c>
    </row>
    <row r="512" spans="2:4" ht="14.25" customHeight="1" x14ac:dyDescent="0.4">
      <c r="B512" s="55">
        <v>4703</v>
      </c>
      <c r="C512" s="55" t="s">
        <v>558</v>
      </c>
      <c r="D512" s="57" t="s">
        <v>559</v>
      </c>
    </row>
    <row r="513" spans="2:4" ht="14.25" customHeight="1" x14ac:dyDescent="0.4">
      <c r="B513" s="55">
        <v>9078</v>
      </c>
      <c r="C513" s="55" t="s">
        <v>558</v>
      </c>
      <c r="D513" s="57" t="s">
        <v>560</v>
      </c>
    </row>
    <row r="514" spans="2:4" ht="14.25" customHeight="1" x14ac:dyDescent="0.4">
      <c r="B514" s="55">
        <v>6435</v>
      </c>
      <c r="C514" s="55" t="s">
        <v>558</v>
      </c>
      <c r="D514" s="57" t="s">
        <v>561</v>
      </c>
    </row>
    <row r="515" spans="2:4" ht="14.25" customHeight="1" x14ac:dyDescent="0.4">
      <c r="B515" s="55">
        <v>5809</v>
      </c>
      <c r="C515" s="55" t="s">
        <v>558</v>
      </c>
      <c r="D515" s="57" t="s">
        <v>562</v>
      </c>
    </row>
    <row r="516" spans="2:4" ht="14.25" customHeight="1" x14ac:dyDescent="0.4">
      <c r="B516" s="55">
        <v>1150</v>
      </c>
      <c r="C516" s="55" t="s">
        <v>558</v>
      </c>
      <c r="D516" s="57" t="s">
        <v>563</v>
      </c>
    </row>
    <row r="517" spans="2:4" ht="14.25" customHeight="1" x14ac:dyDescent="0.4">
      <c r="B517" s="55">
        <v>9968</v>
      </c>
      <c r="C517" s="55" t="s">
        <v>558</v>
      </c>
      <c r="D517" s="57" t="s">
        <v>564</v>
      </c>
    </row>
    <row r="518" spans="2:4" ht="14.25" customHeight="1" x14ac:dyDescent="0.4">
      <c r="B518" s="55">
        <v>3508</v>
      </c>
      <c r="C518" s="55" t="s">
        <v>558</v>
      </c>
      <c r="D518" s="57" t="s">
        <v>565</v>
      </c>
    </row>
    <row r="519" spans="2:4" ht="14.25" customHeight="1" x14ac:dyDescent="0.4">
      <c r="B519" s="55">
        <v>9529</v>
      </c>
      <c r="C519" s="55" t="s">
        <v>558</v>
      </c>
      <c r="D519" s="57" t="s">
        <v>566</v>
      </c>
    </row>
    <row r="520" spans="2:4" ht="14.25" customHeight="1" x14ac:dyDescent="0.4">
      <c r="B520" s="55">
        <v>1059</v>
      </c>
      <c r="C520" s="55" t="s">
        <v>558</v>
      </c>
      <c r="D520" s="57" t="s">
        <v>567</v>
      </c>
    </row>
    <row r="521" spans="2:4" ht="14.25" customHeight="1" x14ac:dyDescent="0.4">
      <c r="B521" s="55">
        <v>9742</v>
      </c>
      <c r="C521" s="55" t="s">
        <v>558</v>
      </c>
      <c r="D521" s="57" t="s">
        <v>568</v>
      </c>
    </row>
    <row r="522" spans="2:4" ht="14.25" customHeight="1" x14ac:dyDescent="0.4">
      <c r="B522" s="55">
        <v>7401</v>
      </c>
      <c r="C522" s="55" t="s">
        <v>558</v>
      </c>
      <c r="D522" s="57" t="s">
        <v>569</v>
      </c>
    </row>
    <row r="523" spans="2:4" ht="14.25" customHeight="1" x14ac:dyDescent="0.4">
      <c r="B523" s="55">
        <v>2756</v>
      </c>
      <c r="C523" s="55" t="s">
        <v>558</v>
      </c>
      <c r="D523" s="57" t="s">
        <v>570</v>
      </c>
    </row>
    <row r="524" spans="2:4" ht="14.25" customHeight="1" x14ac:dyDescent="0.4">
      <c r="B524" s="55">
        <v>7308</v>
      </c>
      <c r="C524" s="55" t="s">
        <v>558</v>
      </c>
      <c r="D524" s="57" t="s">
        <v>571</v>
      </c>
    </row>
    <row r="525" spans="2:4" ht="14.25" customHeight="1" x14ac:dyDescent="0.4">
      <c r="B525" s="55">
        <v>7457</v>
      </c>
      <c r="C525" s="55" t="s">
        <v>558</v>
      </c>
      <c r="D525" s="57" t="s">
        <v>572</v>
      </c>
    </row>
    <row r="526" spans="2:4" ht="14.25" customHeight="1" x14ac:dyDescent="0.4">
      <c r="B526" s="55">
        <v>1329</v>
      </c>
      <c r="C526" s="55" t="s">
        <v>558</v>
      </c>
      <c r="D526" s="57" t="s">
        <v>573</v>
      </c>
    </row>
    <row r="527" spans="2:4" ht="14.25" customHeight="1" x14ac:dyDescent="0.4">
      <c r="B527" s="55">
        <v>2568</v>
      </c>
      <c r="C527" s="55" t="s">
        <v>558</v>
      </c>
      <c r="D527" s="57" t="s">
        <v>574</v>
      </c>
    </row>
    <row r="528" spans="2:4" ht="14.25" customHeight="1" x14ac:dyDescent="0.4">
      <c r="B528" s="55">
        <v>6727</v>
      </c>
      <c r="C528" s="55" t="s">
        <v>558</v>
      </c>
      <c r="D528" s="57" t="s">
        <v>575</v>
      </c>
    </row>
    <row r="529" spans="2:4" ht="14.25" customHeight="1" x14ac:dyDescent="0.4">
      <c r="B529" s="55">
        <v>7468</v>
      </c>
      <c r="C529" s="55" t="s">
        <v>558</v>
      </c>
      <c r="D529" s="57" t="s">
        <v>576</v>
      </c>
    </row>
    <row r="530" spans="2:4" ht="14.25" customHeight="1" x14ac:dyDescent="0.4">
      <c r="B530" s="55">
        <v>1054</v>
      </c>
      <c r="C530" s="55" t="s">
        <v>558</v>
      </c>
      <c r="D530" s="57" t="s">
        <v>577</v>
      </c>
    </row>
    <row r="531" spans="2:4" ht="14.25" customHeight="1" x14ac:dyDescent="0.4">
      <c r="B531" s="55">
        <v>9143</v>
      </c>
      <c r="C531" s="55" t="s">
        <v>558</v>
      </c>
      <c r="D531" s="57" t="s">
        <v>578</v>
      </c>
    </row>
    <row r="532" spans="2:4" ht="14.25" customHeight="1" x14ac:dyDescent="0.4">
      <c r="B532" s="55">
        <v>4708</v>
      </c>
      <c r="C532" s="55" t="s">
        <v>558</v>
      </c>
      <c r="D532" s="57" t="s">
        <v>579</v>
      </c>
    </row>
    <row r="533" spans="2:4" ht="14.25" customHeight="1" x14ac:dyDescent="0.4">
      <c r="B533" s="55">
        <v>6730</v>
      </c>
      <c r="C533" s="55" t="s">
        <v>558</v>
      </c>
      <c r="D533" s="57" t="s">
        <v>580</v>
      </c>
    </row>
    <row r="534" spans="2:4" ht="14.25" customHeight="1" x14ac:dyDescent="0.4">
      <c r="B534" s="55">
        <v>5223</v>
      </c>
      <c r="C534" s="55" t="s">
        <v>558</v>
      </c>
      <c r="D534" s="57" t="s">
        <v>581</v>
      </c>
    </row>
    <row r="535" spans="2:4" ht="14.25" customHeight="1" x14ac:dyDescent="0.4">
      <c r="B535" s="55">
        <v>9530</v>
      </c>
      <c r="C535" s="55" t="s">
        <v>558</v>
      </c>
      <c r="D535" s="57" t="s">
        <v>582</v>
      </c>
    </row>
    <row r="536" spans="2:4" ht="14.25" customHeight="1" x14ac:dyDescent="0.4">
      <c r="B536" s="55">
        <v>8920</v>
      </c>
      <c r="C536" s="55" t="s">
        <v>558</v>
      </c>
      <c r="D536" s="57" t="s">
        <v>583</v>
      </c>
    </row>
    <row r="537" spans="2:4" ht="14.25" customHeight="1" x14ac:dyDescent="0.4">
      <c r="B537" s="55">
        <v>1053</v>
      </c>
      <c r="C537" s="55" t="s">
        <v>558</v>
      </c>
      <c r="D537" s="57" t="s">
        <v>584</v>
      </c>
    </row>
    <row r="538" spans="2:4" ht="14.25" customHeight="1" x14ac:dyDescent="0.4">
      <c r="B538" s="55">
        <v>8696</v>
      </c>
      <c r="C538" s="55" t="s">
        <v>558</v>
      </c>
      <c r="D538" s="57" t="s">
        <v>585</v>
      </c>
    </row>
    <row r="539" spans="2:4" ht="14.25" customHeight="1" x14ac:dyDescent="0.4">
      <c r="B539" s="55">
        <v>4589</v>
      </c>
      <c r="C539" s="55" t="s">
        <v>558</v>
      </c>
      <c r="D539" s="57" t="s">
        <v>586</v>
      </c>
    </row>
    <row r="540" spans="2:4" ht="14.25" customHeight="1" x14ac:dyDescent="0.4">
      <c r="B540" s="55">
        <v>9507</v>
      </c>
      <c r="C540" s="55" t="s">
        <v>558</v>
      </c>
      <c r="D540" s="57" t="s">
        <v>587</v>
      </c>
    </row>
    <row r="541" spans="2:4" ht="14.25" customHeight="1" x14ac:dyDescent="0.4">
      <c r="B541" s="55">
        <v>4730</v>
      </c>
      <c r="C541" s="55" t="s">
        <v>558</v>
      </c>
      <c r="D541" s="57" t="s">
        <v>588</v>
      </c>
    </row>
    <row r="542" spans="2:4" ht="14.25" customHeight="1" x14ac:dyDescent="0.4">
      <c r="B542" s="55">
        <v>4673</v>
      </c>
      <c r="C542" s="55" t="s">
        <v>558</v>
      </c>
      <c r="D542" s="57" t="s">
        <v>589</v>
      </c>
    </row>
    <row r="543" spans="2:4" ht="14.25" customHeight="1" x14ac:dyDescent="0.4">
      <c r="B543" s="55">
        <v>8125</v>
      </c>
      <c r="C543" s="55" t="s">
        <v>558</v>
      </c>
      <c r="D543" s="57" t="s">
        <v>590</v>
      </c>
    </row>
    <row r="544" spans="2:4" ht="14.25" customHeight="1" x14ac:dyDescent="0.4">
      <c r="B544" s="55">
        <v>8714</v>
      </c>
      <c r="C544" s="55" t="s">
        <v>558</v>
      </c>
      <c r="D544" s="57" t="s">
        <v>591</v>
      </c>
    </row>
    <row r="545" spans="2:4" ht="14.25" customHeight="1" x14ac:dyDescent="0.4">
      <c r="B545" s="55">
        <v>8425</v>
      </c>
      <c r="C545" s="55" t="s">
        <v>558</v>
      </c>
      <c r="D545" s="57" t="s">
        <v>592</v>
      </c>
    </row>
    <row r="546" spans="2:4" ht="14.25" customHeight="1" x14ac:dyDescent="0.4">
      <c r="B546" s="55">
        <v>8159</v>
      </c>
      <c r="C546" s="55" t="s">
        <v>558</v>
      </c>
      <c r="D546" s="57" t="s">
        <v>593</v>
      </c>
    </row>
    <row r="547" spans="2:4" ht="14.25" customHeight="1" x14ac:dyDescent="0.4">
      <c r="B547" s="55">
        <v>8001</v>
      </c>
      <c r="C547" s="55" t="s">
        <v>558</v>
      </c>
      <c r="D547" s="57" t="s">
        <v>594</v>
      </c>
    </row>
    <row r="548" spans="2:4" ht="14.25" customHeight="1" x14ac:dyDescent="0.4">
      <c r="B548" s="55">
        <v>4733</v>
      </c>
      <c r="C548" s="55" t="s">
        <v>558</v>
      </c>
      <c r="D548" s="57" t="s">
        <v>595</v>
      </c>
    </row>
    <row r="549" spans="2:4" ht="14.25" customHeight="1" x14ac:dyDescent="0.4">
      <c r="B549" s="55">
        <v>4680</v>
      </c>
      <c r="C549" s="55" t="s">
        <v>558</v>
      </c>
      <c r="D549" s="57" t="s">
        <v>596</v>
      </c>
    </row>
    <row r="550" spans="2:4" ht="14.25" customHeight="1" x14ac:dyDescent="0.4">
      <c r="B550" s="55">
        <v>7129</v>
      </c>
      <c r="C550" s="55" t="s">
        <v>558</v>
      </c>
      <c r="D550" s="57" t="s">
        <v>597</v>
      </c>
    </row>
    <row r="551" spans="2:4" ht="14.25" customHeight="1" x14ac:dyDescent="0.4">
      <c r="B551" s="55">
        <v>7997</v>
      </c>
      <c r="C551" s="55" t="s">
        <v>558</v>
      </c>
      <c r="D551" s="57" t="s">
        <v>598</v>
      </c>
    </row>
    <row r="552" spans="2:4" ht="14.25" customHeight="1" x14ac:dyDescent="0.4">
      <c r="B552" s="55">
        <v>1056</v>
      </c>
      <c r="C552" s="55" t="s">
        <v>558</v>
      </c>
      <c r="D552" s="57" t="s">
        <v>599</v>
      </c>
    </row>
    <row r="553" spans="2:4" ht="14.25" customHeight="1" x14ac:dyDescent="0.4">
      <c r="B553" s="55">
        <v>7913</v>
      </c>
      <c r="C553" s="55" t="s">
        <v>558</v>
      </c>
      <c r="D553" s="57" t="s">
        <v>600</v>
      </c>
    </row>
    <row r="554" spans="2:4" ht="14.25" customHeight="1" x14ac:dyDescent="0.4">
      <c r="B554" s="55">
        <v>4736</v>
      </c>
      <c r="C554" s="55" t="s">
        <v>558</v>
      </c>
      <c r="D554" s="57" t="s">
        <v>601</v>
      </c>
    </row>
    <row r="555" spans="2:4" ht="14.25" customHeight="1" x14ac:dyDescent="0.4">
      <c r="B555" s="55">
        <v>8735</v>
      </c>
      <c r="C555" s="55" t="s">
        <v>558</v>
      </c>
      <c r="D555" s="57" t="s">
        <v>602</v>
      </c>
    </row>
    <row r="556" spans="2:4" ht="14.25" customHeight="1" x14ac:dyDescent="0.4">
      <c r="B556" s="55">
        <v>9767</v>
      </c>
      <c r="C556" s="55" t="s">
        <v>558</v>
      </c>
      <c r="D556" s="57" t="s">
        <v>603</v>
      </c>
    </row>
    <row r="557" spans="2:4" ht="14.25" customHeight="1" x14ac:dyDescent="0.4">
      <c r="B557" s="55">
        <v>7540</v>
      </c>
      <c r="C557" s="55" t="s">
        <v>558</v>
      </c>
      <c r="D557" s="57" t="s">
        <v>604</v>
      </c>
    </row>
    <row r="558" spans="2:4" ht="14.25" customHeight="1" x14ac:dyDescent="0.4">
      <c r="B558" s="55">
        <v>4738</v>
      </c>
      <c r="C558" s="55" t="s">
        <v>558</v>
      </c>
      <c r="D558" s="57" t="s">
        <v>605</v>
      </c>
    </row>
    <row r="559" spans="2:4" ht="14.25" customHeight="1" x14ac:dyDescent="0.4">
      <c r="B559" s="55">
        <v>8480</v>
      </c>
      <c r="C559" s="55" t="s">
        <v>558</v>
      </c>
      <c r="D559" s="57" t="s">
        <v>606</v>
      </c>
    </row>
    <row r="560" spans="2:4" ht="14.25" customHeight="1" x14ac:dyDescent="0.4">
      <c r="B560" s="55">
        <v>4737</v>
      </c>
      <c r="C560" s="55" t="s">
        <v>558</v>
      </c>
      <c r="D560" s="57" t="s">
        <v>607</v>
      </c>
    </row>
    <row r="561" spans="2:4" ht="14.25" customHeight="1" x14ac:dyDescent="0.4">
      <c r="B561" s="55">
        <v>4725</v>
      </c>
      <c r="C561" s="55" t="s">
        <v>558</v>
      </c>
      <c r="D561" s="57" t="s">
        <v>608</v>
      </c>
    </row>
    <row r="562" spans="2:4" ht="14.25" customHeight="1" x14ac:dyDescent="0.4">
      <c r="B562" s="55">
        <v>8321</v>
      </c>
      <c r="C562" s="55" t="s">
        <v>558</v>
      </c>
      <c r="D562" s="57" t="s">
        <v>609</v>
      </c>
    </row>
    <row r="563" spans="2:4" ht="14.25" customHeight="1" x14ac:dyDescent="0.4">
      <c r="B563" s="55">
        <v>4798</v>
      </c>
      <c r="C563" s="55" t="s">
        <v>558</v>
      </c>
      <c r="D563" s="57" t="s">
        <v>610</v>
      </c>
    </row>
    <row r="564" spans="2:4" ht="14.25" customHeight="1" x14ac:dyDescent="0.4">
      <c r="B564" s="55">
        <v>4799</v>
      </c>
      <c r="C564" s="55" t="s">
        <v>558</v>
      </c>
      <c r="D564" s="57" t="s">
        <v>611</v>
      </c>
    </row>
    <row r="565" spans="2:4" ht="14.25" customHeight="1" x14ac:dyDescent="0.4">
      <c r="B565" s="55">
        <v>8089</v>
      </c>
      <c r="C565" s="55" t="s">
        <v>558</v>
      </c>
      <c r="D565" s="57" t="s">
        <v>612</v>
      </c>
    </row>
    <row r="566" spans="2:4" ht="14.25" customHeight="1" x14ac:dyDescent="0.4">
      <c r="B566" s="55">
        <v>1058</v>
      </c>
      <c r="C566" s="55" t="s">
        <v>558</v>
      </c>
      <c r="D566" s="57" t="s">
        <v>613</v>
      </c>
    </row>
    <row r="567" spans="2:4" ht="14.25" customHeight="1" x14ac:dyDescent="0.4">
      <c r="B567" s="55">
        <v>9283</v>
      </c>
      <c r="C567" s="55" t="s">
        <v>614</v>
      </c>
      <c r="D567" s="57" t="s">
        <v>615</v>
      </c>
    </row>
    <row r="568" spans="2:4" ht="14.25" customHeight="1" x14ac:dyDescent="0.4">
      <c r="B568" s="59">
        <v>4354</v>
      </c>
      <c r="C568" s="55" t="s">
        <v>614</v>
      </c>
      <c r="D568" s="60" t="s">
        <v>616</v>
      </c>
    </row>
    <row r="569" spans="2:4" ht="14.25" customHeight="1" x14ac:dyDescent="0.4">
      <c r="B569" s="55">
        <v>4356</v>
      </c>
      <c r="C569" s="55" t="s">
        <v>614</v>
      </c>
      <c r="D569" s="57" t="s">
        <v>617</v>
      </c>
    </row>
    <row r="570" spans="2:4" ht="14.25" customHeight="1" x14ac:dyDescent="0.4">
      <c r="B570" s="55">
        <v>9055</v>
      </c>
      <c r="C570" s="55" t="s">
        <v>614</v>
      </c>
      <c r="D570" s="57" t="s">
        <v>618</v>
      </c>
    </row>
    <row r="571" spans="2:4" ht="14.25" customHeight="1" x14ac:dyDescent="0.4">
      <c r="B571" s="55">
        <v>4305</v>
      </c>
      <c r="C571" s="55" t="s">
        <v>614</v>
      </c>
      <c r="D571" s="57" t="s">
        <v>619</v>
      </c>
    </row>
    <row r="572" spans="2:4" ht="14.25" customHeight="1" x14ac:dyDescent="0.4">
      <c r="B572" s="55">
        <v>9518</v>
      </c>
      <c r="C572" s="55" t="s">
        <v>614</v>
      </c>
      <c r="D572" s="57" t="s">
        <v>620</v>
      </c>
    </row>
    <row r="573" spans="2:4" ht="14.25" customHeight="1" x14ac:dyDescent="0.4">
      <c r="B573" s="55">
        <v>4378</v>
      </c>
      <c r="C573" s="55" t="s">
        <v>614</v>
      </c>
      <c r="D573" s="57" t="s">
        <v>621</v>
      </c>
    </row>
    <row r="574" spans="2:4" ht="14.25" customHeight="1" x14ac:dyDescent="0.4">
      <c r="B574" s="55">
        <v>9064</v>
      </c>
      <c r="C574" s="55" t="s">
        <v>614</v>
      </c>
      <c r="D574" s="57" t="s">
        <v>622</v>
      </c>
    </row>
    <row r="575" spans="2:4" ht="14.25" customHeight="1" x14ac:dyDescent="0.4">
      <c r="B575" s="55">
        <v>4290</v>
      </c>
      <c r="C575" s="55" t="s">
        <v>614</v>
      </c>
      <c r="D575" s="57" t="s">
        <v>623</v>
      </c>
    </row>
    <row r="576" spans="2:4" ht="14.25" customHeight="1" x14ac:dyDescent="0.4">
      <c r="B576" s="55">
        <v>4359</v>
      </c>
      <c r="C576" s="55" t="s">
        <v>614</v>
      </c>
      <c r="D576" s="57" t="s">
        <v>624</v>
      </c>
    </row>
    <row r="577" spans="2:4" ht="14.25" customHeight="1" x14ac:dyDescent="0.4">
      <c r="B577" s="55">
        <v>4780</v>
      </c>
      <c r="C577" s="55" t="s">
        <v>614</v>
      </c>
      <c r="D577" s="57" t="s">
        <v>625</v>
      </c>
    </row>
    <row r="578" spans="2:4" ht="14.25" customHeight="1" x14ac:dyDescent="0.4">
      <c r="B578" s="55">
        <v>4361</v>
      </c>
      <c r="C578" s="55" t="s">
        <v>614</v>
      </c>
      <c r="D578" s="57" t="s">
        <v>626</v>
      </c>
    </row>
    <row r="579" spans="2:4" ht="14.25" customHeight="1" x14ac:dyDescent="0.4">
      <c r="B579" s="55">
        <v>7682</v>
      </c>
      <c r="C579" s="55" t="s">
        <v>614</v>
      </c>
      <c r="D579" s="57" t="s">
        <v>627</v>
      </c>
    </row>
    <row r="580" spans="2:4" ht="14.25" customHeight="1" x14ac:dyDescent="0.4">
      <c r="B580" s="55">
        <v>8093</v>
      </c>
      <c r="C580" s="55" t="s">
        <v>614</v>
      </c>
      <c r="D580" s="57" t="s">
        <v>628</v>
      </c>
    </row>
    <row r="581" spans="2:4" ht="14.25" customHeight="1" x14ac:dyDescent="0.4">
      <c r="B581" s="55">
        <v>2061</v>
      </c>
      <c r="C581" s="55" t="s">
        <v>614</v>
      </c>
      <c r="D581" s="57" t="s">
        <v>629</v>
      </c>
    </row>
    <row r="582" spans="2:4" ht="14.25" customHeight="1" x14ac:dyDescent="0.4">
      <c r="B582" s="55">
        <v>4385</v>
      </c>
      <c r="C582" s="55" t="s">
        <v>614</v>
      </c>
      <c r="D582" s="57" t="s">
        <v>630</v>
      </c>
    </row>
    <row r="583" spans="2:4" ht="14.25" customHeight="1" x14ac:dyDescent="0.4">
      <c r="B583" s="55">
        <v>9418</v>
      </c>
      <c r="C583" s="55" t="s">
        <v>614</v>
      </c>
      <c r="D583" s="57" t="s">
        <v>631</v>
      </c>
    </row>
    <row r="584" spans="2:4" ht="14.25" customHeight="1" x14ac:dyDescent="0.4">
      <c r="B584" s="55">
        <v>4387</v>
      </c>
      <c r="C584" s="55" t="s">
        <v>614</v>
      </c>
      <c r="D584" s="57" t="s">
        <v>632</v>
      </c>
    </row>
    <row r="585" spans="2:4" ht="14.25" customHeight="1" x14ac:dyDescent="0.4">
      <c r="B585" s="55">
        <v>8461</v>
      </c>
      <c r="C585" s="55" t="s">
        <v>614</v>
      </c>
      <c r="D585" s="57" t="s">
        <v>633</v>
      </c>
    </row>
    <row r="586" spans="2:4" ht="14.25" customHeight="1" x14ac:dyDescent="0.4">
      <c r="B586" s="55">
        <v>8662</v>
      </c>
      <c r="C586" s="55" t="s">
        <v>614</v>
      </c>
      <c r="D586" s="57" t="s">
        <v>634</v>
      </c>
    </row>
    <row r="587" spans="2:4" ht="14.25" customHeight="1" x14ac:dyDescent="0.4">
      <c r="B587" s="55">
        <v>1414</v>
      </c>
      <c r="C587" s="55" t="s">
        <v>614</v>
      </c>
      <c r="D587" s="57" t="s">
        <v>635</v>
      </c>
    </row>
    <row r="588" spans="2:4" ht="14.25" customHeight="1" x14ac:dyDescent="0.4">
      <c r="B588" s="55">
        <v>4389</v>
      </c>
      <c r="C588" s="55" t="s">
        <v>614</v>
      </c>
      <c r="D588" s="57" t="s">
        <v>636</v>
      </c>
    </row>
    <row r="589" spans="2:4" ht="14.25" customHeight="1" x14ac:dyDescent="0.4">
      <c r="B589" s="55">
        <v>4390</v>
      </c>
      <c r="C589" s="55" t="s">
        <v>614</v>
      </c>
      <c r="D589" s="57" t="s">
        <v>637</v>
      </c>
    </row>
    <row r="590" spans="2:4" ht="14.25" customHeight="1" x14ac:dyDescent="0.4">
      <c r="B590" s="55">
        <v>8871</v>
      </c>
      <c r="C590" s="55" t="s">
        <v>614</v>
      </c>
      <c r="D590" s="57" t="s">
        <v>638</v>
      </c>
    </row>
    <row r="591" spans="2:4" ht="14.25" customHeight="1" x14ac:dyDescent="0.4">
      <c r="B591" s="55">
        <v>8066</v>
      </c>
      <c r="C591" s="55" t="s">
        <v>614</v>
      </c>
      <c r="D591" s="57" t="s">
        <v>639</v>
      </c>
    </row>
    <row r="592" spans="2:4" ht="14.25" customHeight="1" x14ac:dyDescent="0.4">
      <c r="B592" s="55">
        <v>7668</v>
      </c>
      <c r="C592" s="55" t="s">
        <v>640</v>
      </c>
      <c r="D592" s="57" t="s">
        <v>641</v>
      </c>
    </row>
    <row r="593" spans="2:4" ht="14.25" customHeight="1" x14ac:dyDescent="0.4">
      <c r="B593" s="55">
        <v>9129</v>
      </c>
      <c r="C593" s="55" t="s">
        <v>640</v>
      </c>
      <c r="D593" s="57" t="s">
        <v>642</v>
      </c>
    </row>
    <row r="594" spans="2:4" ht="14.25" customHeight="1" x14ac:dyDescent="0.4">
      <c r="B594" s="55">
        <v>9780</v>
      </c>
      <c r="C594" s="55" t="s">
        <v>640</v>
      </c>
      <c r="D594" s="57" t="s">
        <v>643</v>
      </c>
    </row>
    <row r="595" spans="2:4" ht="14.25" customHeight="1" x14ac:dyDescent="0.4">
      <c r="B595" s="55">
        <v>8661</v>
      </c>
      <c r="C595" s="55" t="s">
        <v>640</v>
      </c>
      <c r="D595" s="57" t="s">
        <v>644</v>
      </c>
    </row>
    <row r="596" spans="2:4" ht="14.25" customHeight="1" x14ac:dyDescent="0.4">
      <c r="B596" s="55">
        <v>9054</v>
      </c>
      <c r="C596" s="55" t="s">
        <v>640</v>
      </c>
      <c r="D596" s="57" t="s">
        <v>645</v>
      </c>
    </row>
    <row r="597" spans="2:4" ht="14.25" customHeight="1" x14ac:dyDescent="0.4">
      <c r="B597" s="55">
        <v>4617</v>
      </c>
      <c r="C597" s="55" t="s">
        <v>640</v>
      </c>
      <c r="D597" s="57" t="s">
        <v>646</v>
      </c>
    </row>
    <row r="598" spans="2:4" ht="14.25" customHeight="1" x14ac:dyDescent="0.4">
      <c r="B598" s="55">
        <v>8667</v>
      </c>
      <c r="C598" s="55" t="s">
        <v>640</v>
      </c>
      <c r="D598" s="57" t="s">
        <v>647</v>
      </c>
    </row>
    <row r="599" spans="2:4" ht="14.25" customHeight="1" x14ac:dyDescent="0.4">
      <c r="B599" s="55">
        <v>9777</v>
      </c>
      <c r="C599" s="55" t="s">
        <v>640</v>
      </c>
      <c r="D599" s="57" t="s">
        <v>648</v>
      </c>
    </row>
    <row r="600" spans="2:4" ht="14.25" customHeight="1" x14ac:dyDescent="0.4">
      <c r="B600" s="55">
        <v>4065</v>
      </c>
      <c r="C600" s="55" t="s">
        <v>649</v>
      </c>
      <c r="D600" s="57" t="s">
        <v>650</v>
      </c>
    </row>
    <row r="601" spans="2:4" ht="14.25" customHeight="1" x14ac:dyDescent="0.4">
      <c r="B601" s="55">
        <v>4158</v>
      </c>
      <c r="C601" s="55" t="s">
        <v>649</v>
      </c>
      <c r="D601" s="57" t="s">
        <v>651</v>
      </c>
    </row>
    <row r="602" spans="2:4" ht="14.25" customHeight="1" x14ac:dyDescent="0.4">
      <c r="B602" s="55">
        <v>4099</v>
      </c>
      <c r="C602" s="55" t="s">
        <v>649</v>
      </c>
      <c r="D602" s="57" t="s">
        <v>652</v>
      </c>
    </row>
    <row r="603" spans="2:4" ht="14.25" customHeight="1" x14ac:dyDescent="0.4">
      <c r="B603" s="55">
        <v>4246</v>
      </c>
      <c r="C603" s="55" t="s">
        <v>649</v>
      </c>
      <c r="D603" s="57" t="s">
        <v>653</v>
      </c>
    </row>
    <row r="604" spans="2:4" ht="14.25" customHeight="1" x14ac:dyDescent="0.4">
      <c r="B604" s="55">
        <v>4247</v>
      </c>
      <c r="C604" s="55" t="s">
        <v>649</v>
      </c>
      <c r="D604" s="57" t="s">
        <v>654</v>
      </c>
    </row>
    <row r="605" spans="2:4" ht="14.25" customHeight="1" x14ac:dyDescent="0.4">
      <c r="B605" s="55">
        <v>9296</v>
      </c>
      <c r="C605" s="55" t="s">
        <v>649</v>
      </c>
      <c r="D605" s="57" t="s">
        <v>655</v>
      </c>
    </row>
    <row r="606" spans="2:4" ht="14.25" customHeight="1" x14ac:dyDescent="0.4">
      <c r="B606" s="55">
        <v>7289</v>
      </c>
      <c r="C606" s="55" t="s">
        <v>649</v>
      </c>
      <c r="D606" s="57" t="s">
        <v>656</v>
      </c>
    </row>
    <row r="607" spans="2:4" ht="14.25" customHeight="1" x14ac:dyDescent="0.4">
      <c r="B607" s="55">
        <v>9759</v>
      </c>
      <c r="C607" s="55" t="s">
        <v>649</v>
      </c>
      <c r="D607" s="57" t="s">
        <v>657</v>
      </c>
    </row>
    <row r="608" spans="2:4" ht="14.25" customHeight="1" x14ac:dyDescent="0.4">
      <c r="B608" s="55">
        <v>4249</v>
      </c>
      <c r="C608" s="55" t="s">
        <v>649</v>
      </c>
      <c r="D608" s="57" t="s">
        <v>658</v>
      </c>
    </row>
    <row r="609" spans="2:4" ht="14.25" customHeight="1" x14ac:dyDescent="0.4">
      <c r="B609" s="55" t="s">
        <v>659</v>
      </c>
      <c r="C609" s="55" t="s">
        <v>649</v>
      </c>
      <c r="D609" s="57" t="s">
        <v>488</v>
      </c>
    </row>
    <row r="610" spans="2:4" ht="14.25" customHeight="1" x14ac:dyDescent="0.4">
      <c r="B610" s="55">
        <v>1376</v>
      </c>
      <c r="C610" s="55" t="s">
        <v>649</v>
      </c>
      <c r="D610" s="57" t="s">
        <v>660</v>
      </c>
    </row>
    <row r="611" spans="2:4" ht="14.25" customHeight="1" x14ac:dyDescent="0.4">
      <c r="B611" s="55">
        <v>4250</v>
      </c>
      <c r="C611" s="55" t="s">
        <v>649</v>
      </c>
      <c r="D611" s="57" t="s">
        <v>661</v>
      </c>
    </row>
    <row r="612" spans="2:4" ht="14.25" customHeight="1" x14ac:dyDescent="0.4">
      <c r="B612" s="55">
        <v>4252</v>
      </c>
      <c r="C612" s="55" t="s">
        <v>649</v>
      </c>
      <c r="D612" s="57" t="s">
        <v>662</v>
      </c>
    </row>
    <row r="613" spans="2:4" ht="14.25" customHeight="1" x14ac:dyDescent="0.4">
      <c r="B613" s="55">
        <v>2211</v>
      </c>
      <c r="C613" s="55" t="s">
        <v>649</v>
      </c>
      <c r="D613" s="57" t="s">
        <v>663</v>
      </c>
    </row>
    <row r="614" spans="2:4" ht="14.25" customHeight="1" x14ac:dyDescent="0.4">
      <c r="B614" s="55">
        <v>4635</v>
      </c>
      <c r="C614" s="55" t="s">
        <v>649</v>
      </c>
      <c r="D614" s="57" t="s">
        <v>664</v>
      </c>
    </row>
    <row r="615" spans="2:4" ht="14.25" customHeight="1" x14ac:dyDescent="0.4">
      <c r="B615" s="55">
        <v>4193</v>
      </c>
      <c r="C615" s="55" t="s">
        <v>649</v>
      </c>
      <c r="D615" s="57" t="s">
        <v>665</v>
      </c>
    </row>
    <row r="616" spans="2:4" ht="14.25" customHeight="1" x14ac:dyDescent="0.4">
      <c r="B616" s="55">
        <v>7802</v>
      </c>
      <c r="C616" s="55" t="s">
        <v>649</v>
      </c>
      <c r="D616" s="57" t="s">
        <v>666</v>
      </c>
    </row>
    <row r="617" spans="2:4" ht="14.25" customHeight="1" x14ac:dyDescent="0.4">
      <c r="B617" s="55">
        <v>9259</v>
      </c>
      <c r="C617" s="55" t="s">
        <v>649</v>
      </c>
      <c r="D617" s="57" t="s">
        <v>667</v>
      </c>
    </row>
    <row r="618" spans="2:4" ht="14.25" customHeight="1" x14ac:dyDescent="0.4">
      <c r="B618" s="55">
        <v>7801</v>
      </c>
      <c r="C618" s="55" t="s">
        <v>649</v>
      </c>
      <c r="D618" s="57" t="s">
        <v>668</v>
      </c>
    </row>
    <row r="619" spans="2:4" ht="14.25" customHeight="1" x14ac:dyDescent="0.4">
      <c r="B619" s="55">
        <v>9414</v>
      </c>
      <c r="C619" s="55" t="s">
        <v>649</v>
      </c>
      <c r="D619" s="57" t="s">
        <v>669</v>
      </c>
    </row>
    <row r="620" spans="2:4" ht="14.25" customHeight="1" x14ac:dyDescent="0.4">
      <c r="B620" s="55">
        <v>4254</v>
      </c>
      <c r="C620" s="55" t="s">
        <v>649</v>
      </c>
      <c r="D620" s="57" t="s">
        <v>670</v>
      </c>
    </row>
    <row r="621" spans="2:4" ht="14.25" customHeight="1" x14ac:dyDescent="0.4">
      <c r="B621" s="55">
        <v>7290</v>
      </c>
      <c r="C621" s="55" t="s">
        <v>649</v>
      </c>
      <c r="D621" s="57" t="s">
        <v>671</v>
      </c>
    </row>
    <row r="622" spans="2:4" ht="14.25" customHeight="1" x14ac:dyDescent="0.4">
      <c r="B622" s="55">
        <v>4255</v>
      </c>
      <c r="C622" s="55" t="s">
        <v>649</v>
      </c>
      <c r="D622" s="57" t="s">
        <v>672</v>
      </c>
    </row>
    <row r="623" spans="2:4" ht="14.25" customHeight="1" x14ac:dyDescent="0.4">
      <c r="B623" s="55">
        <v>8045</v>
      </c>
      <c r="C623" s="55" t="s">
        <v>649</v>
      </c>
      <c r="D623" s="57" t="s">
        <v>673</v>
      </c>
    </row>
    <row r="624" spans="2:4" ht="14.25" customHeight="1" x14ac:dyDescent="0.4">
      <c r="B624" s="55">
        <v>4119</v>
      </c>
      <c r="C624" s="55" t="s">
        <v>649</v>
      </c>
      <c r="D624" s="57" t="s">
        <v>674</v>
      </c>
    </row>
    <row r="625" spans="2:4" ht="14.25" customHeight="1" x14ac:dyDescent="0.4">
      <c r="B625" s="55">
        <v>9977</v>
      </c>
      <c r="C625" s="55" t="s">
        <v>649</v>
      </c>
      <c r="D625" s="57" t="s">
        <v>675</v>
      </c>
    </row>
    <row r="626" spans="2:4" ht="14.25" customHeight="1" x14ac:dyDescent="0.4">
      <c r="B626" s="55">
        <v>8917</v>
      </c>
      <c r="C626" s="55" t="s">
        <v>649</v>
      </c>
      <c r="D626" s="57" t="s">
        <v>676</v>
      </c>
    </row>
    <row r="627" spans="2:4" ht="14.25" customHeight="1" x14ac:dyDescent="0.4">
      <c r="B627" s="55">
        <v>4256</v>
      </c>
      <c r="C627" s="55" t="s">
        <v>649</v>
      </c>
      <c r="D627" s="57" t="s">
        <v>677</v>
      </c>
    </row>
    <row r="628" spans="2:4" ht="14.25" customHeight="1" x14ac:dyDescent="0.4">
      <c r="B628" s="55">
        <v>9253</v>
      </c>
      <c r="C628" s="55" t="s">
        <v>649</v>
      </c>
      <c r="D628" s="57" t="s">
        <v>678</v>
      </c>
    </row>
    <row r="629" spans="2:4" ht="14.25" customHeight="1" x14ac:dyDescent="0.4">
      <c r="B629" s="55">
        <v>8296</v>
      </c>
      <c r="C629" s="55" t="s">
        <v>649</v>
      </c>
      <c r="D629" s="57" t="s">
        <v>679</v>
      </c>
    </row>
    <row r="630" spans="2:4" ht="14.25" customHeight="1" x14ac:dyDescent="0.4">
      <c r="B630" s="55">
        <v>9337</v>
      </c>
      <c r="C630" s="55" t="s">
        <v>649</v>
      </c>
      <c r="D630" s="57" t="s">
        <v>680</v>
      </c>
    </row>
    <row r="631" spans="2:4" ht="14.25" customHeight="1" x14ac:dyDescent="0.4">
      <c r="B631" s="55">
        <v>6456</v>
      </c>
      <c r="C631" s="55" t="s">
        <v>649</v>
      </c>
      <c r="D631" s="57" t="s">
        <v>681</v>
      </c>
    </row>
    <row r="632" spans="2:4" ht="14.25" customHeight="1" x14ac:dyDescent="0.4">
      <c r="B632" s="55">
        <v>5900</v>
      </c>
      <c r="C632" s="55" t="s">
        <v>649</v>
      </c>
      <c r="D632" s="57" t="s">
        <v>682</v>
      </c>
    </row>
    <row r="633" spans="2:4" ht="14.25" customHeight="1" x14ac:dyDescent="0.4">
      <c r="B633" s="55">
        <v>7466</v>
      </c>
      <c r="C633" s="55" t="s">
        <v>649</v>
      </c>
      <c r="D633" s="57" t="s">
        <v>683</v>
      </c>
    </row>
    <row r="634" spans="2:4" ht="14.25" customHeight="1" x14ac:dyDescent="0.4">
      <c r="B634" s="55">
        <v>7840</v>
      </c>
      <c r="C634" s="55" t="s">
        <v>649</v>
      </c>
      <c r="D634" s="57" t="s">
        <v>684</v>
      </c>
    </row>
    <row r="635" spans="2:4" ht="14.25" customHeight="1" x14ac:dyDescent="0.4">
      <c r="B635" s="55">
        <v>6080</v>
      </c>
      <c r="C635" s="55" t="s">
        <v>649</v>
      </c>
      <c r="D635" s="57" t="s">
        <v>685</v>
      </c>
    </row>
    <row r="636" spans="2:4" ht="14.25" customHeight="1" x14ac:dyDescent="0.4">
      <c r="B636" s="55">
        <v>4261</v>
      </c>
      <c r="C636" s="55" t="s">
        <v>649</v>
      </c>
      <c r="D636" s="57" t="s">
        <v>686</v>
      </c>
    </row>
    <row r="637" spans="2:4" ht="14.25" customHeight="1" x14ac:dyDescent="0.4">
      <c r="B637" s="55">
        <v>4262</v>
      </c>
      <c r="C637" s="55" t="s">
        <v>649</v>
      </c>
      <c r="D637" s="57" t="s">
        <v>687</v>
      </c>
    </row>
    <row r="638" spans="2:4" ht="14.25" customHeight="1" x14ac:dyDescent="0.4">
      <c r="B638" s="55">
        <v>4263</v>
      </c>
      <c r="C638" s="55" t="s">
        <v>649</v>
      </c>
      <c r="D638" s="57" t="s">
        <v>688</v>
      </c>
    </row>
    <row r="639" spans="2:4" ht="14.25" customHeight="1" x14ac:dyDescent="0.4">
      <c r="B639" s="55">
        <v>1209</v>
      </c>
      <c r="C639" s="55" t="s">
        <v>649</v>
      </c>
      <c r="D639" s="57" t="s">
        <v>689</v>
      </c>
    </row>
    <row r="640" spans="2:4" ht="14.25" customHeight="1" x14ac:dyDescent="0.4">
      <c r="B640" s="55">
        <v>9969</v>
      </c>
      <c r="C640" s="55" t="s">
        <v>649</v>
      </c>
      <c r="D640" s="57" t="s">
        <v>690</v>
      </c>
    </row>
    <row r="641" spans="2:4" ht="14.25" customHeight="1" x14ac:dyDescent="0.4">
      <c r="B641" s="55">
        <v>8885</v>
      </c>
      <c r="C641" s="55" t="s">
        <v>649</v>
      </c>
      <c r="D641" s="57" t="s">
        <v>691</v>
      </c>
    </row>
    <row r="642" spans="2:4" ht="14.25" customHeight="1" x14ac:dyDescent="0.4">
      <c r="B642" s="55">
        <v>4264</v>
      </c>
      <c r="C642" s="55" t="s">
        <v>649</v>
      </c>
      <c r="D642" s="57" t="s">
        <v>692</v>
      </c>
    </row>
    <row r="643" spans="2:4" ht="14.25" customHeight="1" x14ac:dyDescent="0.4">
      <c r="B643" s="55">
        <v>4265</v>
      </c>
      <c r="C643" s="55" t="s">
        <v>649</v>
      </c>
      <c r="D643" s="57" t="s">
        <v>693</v>
      </c>
    </row>
    <row r="644" spans="2:4" ht="14.25" customHeight="1" x14ac:dyDescent="0.4">
      <c r="B644" s="55">
        <v>4268</v>
      </c>
      <c r="C644" s="55" t="s">
        <v>649</v>
      </c>
      <c r="D644" s="57" t="s">
        <v>694</v>
      </c>
    </row>
    <row r="645" spans="2:4" ht="14.25" customHeight="1" x14ac:dyDescent="0.4">
      <c r="B645" s="55">
        <v>4269</v>
      </c>
      <c r="C645" s="55" t="s">
        <v>649</v>
      </c>
      <c r="D645" s="57" t="s">
        <v>695</v>
      </c>
    </row>
    <row r="646" spans="2:4" ht="14.25" customHeight="1" x14ac:dyDescent="0.4">
      <c r="B646" s="55">
        <v>2228</v>
      </c>
      <c r="C646" s="55" t="s">
        <v>649</v>
      </c>
      <c r="D646" s="57" t="s">
        <v>696</v>
      </c>
    </row>
    <row r="647" spans="2:4" ht="14.25" customHeight="1" x14ac:dyDescent="0.4">
      <c r="B647" s="55">
        <v>9989</v>
      </c>
      <c r="C647" s="55" t="s">
        <v>649</v>
      </c>
      <c r="D647" s="57" t="s">
        <v>697</v>
      </c>
    </row>
    <row r="648" spans="2:4" ht="14.25" customHeight="1" x14ac:dyDescent="0.4">
      <c r="B648" s="55">
        <v>4143</v>
      </c>
      <c r="C648" s="55" t="s">
        <v>649</v>
      </c>
      <c r="D648" s="57" t="s">
        <v>698</v>
      </c>
    </row>
    <row r="649" spans="2:4" ht="14.25" customHeight="1" x14ac:dyDescent="0.4">
      <c r="B649" s="55">
        <v>7681</v>
      </c>
      <c r="C649" s="55" t="s">
        <v>649</v>
      </c>
      <c r="D649" s="57" t="s">
        <v>699</v>
      </c>
    </row>
    <row r="650" spans="2:4" ht="14.25" customHeight="1" x14ac:dyDescent="0.4">
      <c r="B650" s="55">
        <v>9993</v>
      </c>
      <c r="C650" s="55" t="s">
        <v>649</v>
      </c>
      <c r="D650" s="57" t="s">
        <v>700</v>
      </c>
    </row>
    <row r="651" spans="2:4" ht="14.25" customHeight="1" x14ac:dyDescent="0.4">
      <c r="B651" s="55">
        <v>4301</v>
      </c>
      <c r="C651" s="55" t="s">
        <v>649</v>
      </c>
      <c r="D651" s="57" t="s">
        <v>701</v>
      </c>
    </row>
    <row r="652" spans="2:4" ht="14.25" customHeight="1" x14ac:dyDescent="0.4">
      <c r="B652" s="55">
        <v>4276</v>
      </c>
      <c r="C652" s="55" t="s">
        <v>649</v>
      </c>
      <c r="D652" s="57" t="s">
        <v>702</v>
      </c>
    </row>
    <row r="653" spans="2:4" ht="14.25" customHeight="1" x14ac:dyDescent="0.4">
      <c r="B653" s="55">
        <v>9104</v>
      </c>
      <c r="C653" s="55" t="s">
        <v>649</v>
      </c>
      <c r="D653" s="57" t="s">
        <v>703</v>
      </c>
    </row>
    <row r="654" spans="2:4" ht="14.25" customHeight="1" x14ac:dyDescent="0.4">
      <c r="B654" s="55">
        <v>4277</v>
      </c>
      <c r="C654" s="55" t="s">
        <v>649</v>
      </c>
      <c r="D654" s="57" t="s">
        <v>704</v>
      </c>
    </row>
    <row r="655" spans="2:4" ht="14.25" customHeight="1" x14ac:dyDescent="0.4">
      <c r="B655" s="55">
        <v>4274</v>
      </c>
      <c r="C655" s="55" t="s">
        <v>649</v>
      </c>
      <c r="D655" s="57" t="s">
        <v>705</v>
      </c>
    </row>
    <row r="656" spans="2:4" ht="14.25" customHeight="1" x14ac:dyDescent="0.4">
      <c r="B656" s="55">
        <v>9514</v>
      </c>
      <c r="C656" s="55" t="s">
        <v>649</v>
      </c>
      <c r="D656" s="57" t="s">
        <v>706</v>
      </c>
    </row>
    <row r="657" spans="2:4" ht="14.25" customHeight="1" x14ac:dyDescent="0.4">
      <c r="B657" s="55">
        <v>4207</v>
      </c>
      <c r="C657" s="55" t="s">
        <v>649</v>
      </c>
      <c r="D657" s="57" t="s">
        <v>707</v>
      </c>
    </row>
    <row r="658" spans="2:4" ht="14.25" customHeight="1" x14ac:dyDescent="0.4">
      <c r="B658" s="55">
        <v>1554</v>
      </c>
      <c r="C658" s="55" t="s">
        <v>649</v>
      </c>
      <c r="D658" s="57" t="s">
        <v>708</v>
      </c>
    </row>
    <row r="659" spans="2:4" ht="14.25" customHeight="1" x14ac:dyDescent="0.4">
      <c r="B659" s="55">
        <v>7800</v>
      </c>
      <c r="C659" s="55" t="s">
        <v>649</v>
      </c>
      <c r="D659" s="57" t="s">
        <v>709</v>
      </c>
    </row>
    <row r="660" spans="2:4" ht="14.25" customHeight="1" x14ac:dyDescent="0.4">
      <c r="B660" s="55">
        <v>4280</v>
      </c>
      <c r="C660" s="55" t="s">
        <v>649</v>
      </c>
      <c r="D660" s="57" t="s">
        <v>710</v>
      </c>
    </row>
    <row r="661" spans="2:4" ht="14.25" customHeight="1" x14ac:dyDescent="0.4">
      <c r="B661" s="55">
        <v>1102</v>
      </c>
      <c r="C661" s="55" t="s">
        <v>711</v>
      </c>
      <c r="D661" s="57" t="s">
        <v>712</v>
      </c>
    </row>
    <row r="662" spans="2:4" ht="14.25" customHeight="1" x14ac:dyDescent="0.4">
      <c r="B662" s="55">
        <v>9784</v>
      </c>
      <c r="C662" s="55" t="s">
        <v>711</v>
      </c>
      <c r="D662" s="57" t="s">
        <v>713</v>
      </c>
    </row>
    <row r="663" spans="2:4" ht="14.25" customHeight="1" x14ac:dyDescent="0.4">
      <c r="B663" s="55">
        <v>4122</v>
      </c>
      <c r="C663" s="55" t="s">
        <v>711</v>
      </c>
      <c r="D663" s="57" t="s">
        <v>714</v>
      </c>
    </row>
    <row r="664" spans="2:4" ht="14.25" customHeight="1" x14ac:dyDescent="0.4">
      <c r="B664" s="55">
        <v>8046</v>
      </c>
      <c r="C664" s="55" t="s">
        <v>711</v>
      </c>
      <c r="D664" s="57" t="s">
        <v>715</v>
      </c>
    </row>
    <row r="665" spans="2:4" ht="14.25" customHeight="1" x14ac:dyDescent="0.4">
      <c r="B665" s="55">
        <v>6074</v>
      </c>
      <c r="C665" s="55" t="s">
        <v>711</v>
      </c>
      <c r="D665" s="57" t="s">
        <v>716</v>
      </c>
    </row>
    <row r="666" spans="2:4" ht="14.25" customHeight="1" x14ac:dyDescent="0.4">
      <c r="B666" s="55">
        <v>7287</v>
      </c>
      <c r="C666" s="55" t="s">
        <v>711</v>
      </c>
      <c r="D666" s="57" t="s">
        <v>717</v>
      </c>
    </row>
    <row r="667" spans="2:4" ht="14.25" customHeight="1" x14ac:dyDescent="0.4">
      <c r="B667" s="55">
        <v>8668</v>
      </c>
      <c r="C667" s="55" t="s">
        <v>711</v>
      </c>
      <c r="D667" s="57" t="s">
        <v>718</v>
      </c>
    </row>
    <row r="668" spans="2:4" ht="14.25" customHeight="1" x14ac:dyDescent="0.4">
      <c r="B668" s="55">
        <v>8883</v>
      </c>
      <c r="C668" s="55" t="s">
        <v>711</v>
      </c>
      <c r="D668" s="57" t="s">
        <v>719</v>
      </c>
    </row>
    <row r="669" spans="2:4" ht="14.25" customHeight="1" x14ac:dyDescent="0.4">
      <c r="B669" s="55">
        <v>9768</v>
      </c>
      <c r="C669" s="55" t="s">
        <v>711</v>
      </c>
      <c r="D669" s="57" t="s">
        <v>720</v>
      </c>
    </row>
    <row r="670" spans="2:4" ht="14.25" customHeight="1" x14ac:dyDescent="0.4">
      <c r="B670" s="55">
        <v>7010</v>
      </c>
      <c r="C670" s="55" t="s">
        <v>711</v>
      </c>
      <c r="D670" s="57" t="s">
        <v>721</v>
      </c>
    </row>
    <row r="671" spans="2:4" ht="14.25" customHeight="1" x14ac:dyDescent="0.4">
      <c r="B671" s="55">
        <v>4133</v>
      </c>
      <c r="C671" s="55" t="s">
        <v>711</v>
      </c>
      <c r="D671" s="57" t="s">
        <v>722</v>
      </c>
    </row>
    <row r="672" spans="2:4" ht="14.25" customHeight="1" x14ac:dyDescent="0.4">
      <c r="B672" s="55">
        <v>1674</v>
      </c>
      <c r="C672" s="55" t="s">
        <v>723</v>
      </c>
      <c r="D672" s="57" t="s">
        <v>724</v>
      </c>
    </row>
    <row r="673" spans="2:4" ht="14.25" customHeight="1" x14ac:dyDescent="0.4">
      <c r="B673" s="55">
        <v>7619</v>
      </c>
      <c r="C673" s="55" t="s">
        <v>723</v>
      </c>
      <c r="D673" s="57" t="s">
        <v>725</v>
      </c>
    </row>
    <row r="674" spans="2:4" ht="14.25" customHeight="1" x14ac:dyDescent="0.4">
      <c r="B674" s="55">
        <v>8048</v>
      </c>
      <c r="C674" s="55" t="s">
        <v>723</v>
      </c>
      <c r="D674" s="57" t="s">
        <v>726</v>
      </c>
    </row>
    <row r="675" spans="2:4" ht="14.25" customHeight="1" x14ac:dyDescent="0.4">
      <c r="B675" s="55">
        <v>7461</v>
      </c>
      <c r="C675" s="55" t="s">
        <v>723</v>
      </c>
      <c r="D675" s="57" t="s">
        <v>727</v>
      </c>
    </row>
    <row r="676" spans="2:4" ht="14.25" customHeight="1" x14ac:dyDescent="0.4">
      <c r="B676" s="55">
        <v>7612</v>
      </c>
      <c r="C676" s="55" t="s">
        <v>723</v>
      </c>
      <c r="D676" s="57" t="s">
        <v>728</v>
      </c>
    </row>
    <row r="677" spans="2:4" ht="14.25" customHeight="1" x14ac:dyDescent="0.4">
      <c r="B677" s="55">
        <v>9954</v>
      </c>
      <c r="C677" s="55" t="s">
        <v>723</v>
      </c>
      <c r="D677" s="57" t="s">
        <v>729</v>
      </c>
    </row>
    <row r="678" spans="2:4" ht="14.25" customHeight="1" x14ac:dyDescent="0.4">
      <c r="B678" s="55">
        <v>7460</v>
      </c>
      <c r="C678" s="55" t="s">
        <v>723</v>
      </c>
      <c r="D678" s="57" t="s">
        <v>730</v>
      </c>
    </row>
    <row r="679" spans="2:4" ht="14.25" customHeight="1" x14ac:dyDescent="0.4">
      <c r="B679" s="55">
        <v>7605</v>
      </c>
      <c r="C679" s="55" t="s">
        <v>723</v>
      </c>
      <c r="D679" s="57" t="s">
        <v>731</v>
      </c>
    </row>
    <row r="680" spans="2:4" ht="14.25" customHeight="1" x14ac:dyDescent="0.4">
      <c r="B680" s="55">
        <v>9534</v>
      </c>
      <c r="C680" s="55" t="s">
        <v>723</v>
      </c>
      <c r="D680" s="57" t="s">
        <v>732</v>
      </c>
    </row>
    <row r="681" spans="2:4" ht="14.25" customHeight="1" x14ac:dyDescent="0.4">
      <c r="B681" s="55">
        <v>9953</v>
      </c>
      <c r="C681" s="55" t="s">
        <v>723</v>
      </c>
      <c r="D681" s="57" t="s">
        <v>733</v>
      </c>
    </row>
    <row r="682" spans="2:4" ht="14.25" customHeight="1" x14ac:dyDescent="0.4">
      <c r="B682" s="55">
        <v>4942</v>
      </c>
      <c r="C682" s="55" t="s">
        <v>29</v>
      </c>
      <c r="D682" s="57" t="s">
        <v>734</v>
      </c>
    </row>
    <row r="683" spans="2:4" ht="14.25" customHeight="1" x14ac:dyDescent="0.4">
      <c r="B683" s="55">
        <v>9147</v>
      </c>
      <c r="C683" s="55" t="s">
        <v>29</v>
      </c>
      <c r="D683" s="57" t="s">
        <v>735</v>
      </c>
    </row>
    <row r="684" spans="2:4" ht="14.25" customHeight="1" x14ac:dyDescent="0.4">
      <c r="B684" s="55">
        <v>9278</v>
      </c>
      <c r="C684" s="55" t="s">
        <v>29</v>
      </c>
      <c r="D684" s="57" t="s">
        <v>736</v>
      </c>
    </row>
    <row r="685" spans="2:4" ht="14.25" customHeight="1" x14ac:dyDescent="0.4">
      <c r="B685" s="55">
        <v>9536</v>
      </c>
      <c r="C685" s="55" t="s">
        <v>29</v>
      </c>
      <c r="D685" s="57" t="s">
        <v>737</v>
      </c>
    </row>
    <row r="686" spans="2:4" ht="14.25" customHeight="1" x14ac:dyDescent="0.4">
      <c r="B686" s="55">
        <v>4945</v>
      </c>
      <c r="C686" s="55" t="s">
        <v>29</v>
      </c>
      <c r="D686" s="57" t="s">
        <v>738</v>
      </c>
    </row>
    <row r="687" spans="2:4" ht="14.25" customHeight="1" x14ac:dyDescent="0.4">
      <c r="B687" s="55">
        <v>7318</v>
      </c>
      <c r="C687" s="55" t="s">
        <v>29</v>
      </c>
      <c r="D687" s="57" t="s">
        <v>739</v>
      </c>
    </row>
    <row r="688" spans="2:4" ht="14.25" customHeight="1" x14ac:dyDescent="0.4">
      <c r="B688" s="55">
        <v>2204</v>
      </c>
      <c r="C688" s="55" t="s">
        <v>29</v>
      </c>
      <c r="D688" s="57" t="s">
        <v>740</v>
      </c>
    </row>
    <row r="689" spans="2:4" ht="14.25" customHeight="1" x14ac:dyDescent="0.4">
      <c r="B689" s="55">
        <v>7995</v>
      </c>
      <c r="C689" s="55" t="s">
        <v>29</v>
      </c>
      <c r="D689" s="57" t="s">
        <v>741</v>
      </c>
    </row>
    <row r="690" spans="2:4" ht="14.25" customHeight="1" x14ac:dyDescent="0.4">
      <c r="B690" s="55">
        <v>4284</v>
      </c>
      <c r="C690" s="55" t="s">
        <v>29</v>
      </c>
      <c r="D690" s="57" t="s">
        <v>742</v>
      </c>
    </row>
    <row r="691" spans="2:4" ht="14.25" customHeight="1" x14ac:dyDescent="0.4">
      <c r="B691" s="55">
        <v>4948</v>
      </c>
      <c r="C691" s="55" t="s">
        <v>29</v>
      </c>
      <c r="D691" s="57" t="s">
        <v>743</v>
      </c>
    </row>
    <row r="692" spans="2:4" ht="14.25" customHeight="1" x14ac:dyDescent="0.4">
      <c r="B692" s="55">
        <v>8639</v>
      </c>
      <c r="C692" s="55" t="s">
        <v>29</v>
      </c>
      <c r="D692" s="57" t="s">
        <v>744</v>
      </c>
    </row>
    <row r="693" spans="2:4" ht="14.25" customHeight="1" x14ac:dyDescent="0.4">
      <c r="B693" s="55">
        <v>4908</v>
      </c>
      <c r="C693" s="55" t="s">
        <v>29</v>
      </c>
      <c r="D693" s="57" t="s">
        <v>745</v>
      </c>
    </row>
    <row r="694" spans="2:4" ht="14.25" customHeight="1" x14ac:dyDescent="0.4">
      <c r="B694" s="55">
        <v>4341</v>
      </c>
      <c r="C694" s="55" t="s">
        <v>29</v>
      </c>
      <c r="D694" s="57" t="s">
        <v>746</v>
      </c>
    </row>
    <row r="695" spans="2:4" ht="14.25" customHeight="1" x14ac:dyDescent="0.4">
      <c r="B695" s="55">
        <v>9445</v>
      </c>
      <c r="C695" s="55" t="s">
        <v>29</v>
      </c>
      <c r="D695" s="57" t="s">
        <v>747</v>
      </c>
    </row>
    <row r="696" spans="2:4" ht="14.25" customHeight="1" x14ac:dyDescent="0.4">
      <c r="B696" s="55">
        <v>7653</v>
      </c>
      <c r="C696" s="55" t="s">
        <v>29</v>
      </c>
      <c r="D696" s="57" t="s">
        <v>748</v>
      </c>
    </row>
    <row r="697" spans="2:4" ht="14.25" customHeight="1" x14ac:dyDescent="0.4">
      <c r="B697" s="55">
        <v>4952</v>
      </c>
      <c r="C697" s="55" t="s">
        <v>29</v>
      </c>
      <c r="D697" s="57" t="s">
        <v>749</v>
      </c>
    </row>
    <row r="698" spans="2:4" ht="14.25" customHeight="1" x14ac:dyDescent="0.4">
      <c r="B698" s="55">
        <v>1193</v>
      </c>
      <c r="C698" s="55" t="s">
        <v>29</v>
      </c>
      <c r="D698" s="57" t="s">
        <v>750</v>
      </c>
    </row>
    <row r="699" spans="2:4" ht="14.25" customHeight="1" x14ac:dyDescent="0.4">
      <c r="B699" s="55">
        <v>8683</v>
      </c>
      <c r="C699" s="55" t="s">
        <v>29</v>
      </c>
      <c r="D699" s="57" t="s">
        <v>751</v>
      </c>
    </row>
    <row r="700" spans="2:4" ht="14.25" customHeight="1" x14ac:dyDescent="0.4">
      <c r="B700" s="55">
        <v>4639</v>
      </c>
      <c r="C700" s="55" t="s">
        <v>29</v>
      </c>
      <c r="D700" s="57" t="s">
        <v>752</v>
      </c>
    </row>
    <row r="701" spans="2:4" ht="14.25" customHeight="1" x14ac:dyDescent="0.4">
      <c r="B701" s="55">
        <v>8467</v>
      </c>
      <c r="C701" s="55" t="s">
        <v>29</v>
      </c>
      <c r="D701" s="57" t="s">
        <v>753</v>
      </c>
    </row>
    <row r="702" spans="2:4" ht="14.25" customHeight="1" x14ac:dyDescent="0.4">
      <c r="B702" s="55">
        <v>4516</v>
      </c>
      <c r="C702" s="55" t="s">
        <v>29</v>
      </c>
      <c r="D702" s="57" t="s">
        <v>754</v>
      </c>
    </row>
    <row r="703" spans="2:4" ht="14.25" customHeight="1" x14ac:dyDescent="0.4">
      <c r="B703" s="55">
        <v>7996</v>
      </c>
      <c r="C703" s="55" t="s">
        <v>29</v>
      </c>
      <c r="D703" s="57" t="s">
        <v>755</v>
      </c>
    </row>
    <row r="704" spans="2:4" ht="14.25" customHeight="1" x14ac:dyDescent="0.4">
      <c r="B704" s="55">
        <v>9444</v>
      </c>
      <c r="C704" s="55" t="s">
        <v>29</v>
      </c>
      <c r="D704" s="57" t="s">
        <v>756</v>
      </c>
    </row>
    <row r="705" spans="2:4" ht="14.25" customHeight="1" x14ac:dyDescent="0.4">
      <c r="B705" s="55">
        <v>9508</v>
      </c>
      <c r="C705" s="55" t="s">
        <v>29</v>
      </c>
      <c r="D705" s="57" t="s">
        <v>757</v>
      </c>
    </row>
    <row r="706" spans="2:4" ht="14.25" customHeight="1" x14ac:dyDescent="0.4">
      <c r="B706" s="55">
        <v>4879</v>
      </c>
      <c r="C706" s="55" t="s">
        <v>29</v>
      </c>
      <c r="D706" s="57" t="s">
        <v>758</v>
      </c>
    </row>
    <row r="707" spans="2:4" ht="14.25" customHeight="1" x14ac:dyDescent="0.4">
      <c r="B707" s="55">
        <v>3439</v>
      </c>
      <c r="C707" s="55" t="s">
        <v>29</v>
      </c>
      <c r="D707" s="57" t="s">
        <v>759</v>
      </c>
    </row>
    <row r="708" spans="2:4" ht="14.25" customHeight="1" x14ac:dyDescent="0.4">
      <c r="B708" s="55">
        <v>9956</v>
      </c>
      <c r="C708" s="55" t="s">
        <v>29</v>
      </c>
      <c r="D708" s="57" t="s">
        <v>760</v>
      </c>
    </row>
    <row r="709" spans="2:4" ht="14.25" customHeight="1" x14ac:dyDescent="0.4">
      <c r="B709" s="55">
        <v>4550</v>
      </c>
      <c r="C709" s="55" t="s">
        <v>29</v>
      </c>
      <c r="D709" s="57" t="s">
        <v>761</v>
      </c>
    </row>
    <row r="710" spans="2:4" ht="14.25" customHeight="1" x14ac:dyDescent="0.4">
      <c r="B710" s="55">
        <v>9148</v>
      </c>
      <c r="C710" s="55" t="s">
        <v>29</v>
      </c>
      <c r="D710" s="57" t="s">
        <v>762</v>
      </c>
    </row>
    <row r="711" spans="2:4" ht="14.25" customHeight="1" x14ac:dyDescent="0.4">
      <c r="B711" s="55">
        <v>8746</v>
      </c>
      <c r="C711" s="55" t="s">
        <v>29</v>
      </c>
      <c r="D711" s="57" t="s">
        <v>763</v>
      </c>
    </row>
    <row r="712" spans="2:4" ht="14.25" customHeight="1" x14ac:dyDescent="0.4">
      <c r="B712" s="55">
        <v>6219</v>
      </c>
      <c r="C712" s="55" t="s">
        <v>29</v>
      </c>
      <c r="D712" s="57" t="s">
        <v>764</v>
      </c>
    </row>
    <row r="713" spans="2:4" ht="14.25" customHeight="1" x14ac:dyDescent="0.4">
      <c r="B713" s="55">
        <v>5747</v>
      </c>
      <c r="C713" s="55" t="s">
        <v>29</v>
      </c>
      <c r="D713" s="57" t="s">
        <v>765</v>
      </c>
    </row>
    <row r="714" spans="2:4" ht="14.25" customHeight="1" x14ac:dyDescent="0.4">
      <c r="B714" s="55">
        <v>8682</v>
      </c>
      <c r="C714" s="55" t="s">
        <v>29</v>
      </c>
      <c r="D714" s="57" t="s">
        <v>766</v>
      </c>
    </row>
    <row r="715" spans="2:4" ht="14.25" customHeight="1" x14ac:dyDescent="0.4">
      <c r="B715" s="55">
        <v>9443</v>
      </c>
      <c r="C715" s="55" t="s">
        <v>29</v>
      </c>
      <c r="D715" s="57" t="s">
        <v>767</v>
      </c>
    </row>
    <row r="716" spans="2:4" ht="14.25" customHeight="1" x14ac:dyDescent="0.4">
      <c r="B716" s="55">
        <v>5733</v>
      </c>
      <c r="C716" s="55" t="s">
        <v>29</v>
      </c>
      <c r="D716" s="57" t="s">
        <v>768</v>
      </c>
    </row>
    <row r="717" spans="2:4" ht="14.25" customHeight="1" x14ac:dyDescent="0.4">
      <c r="B717" s="55">
        <v>7986</v>
      </c>
      <c r="C717" s="55" t="s">
        <v>29</v>
      </c>
      <c r="D717" s="57" t="s">
        <v>769</v>
      </c>
    </row>
    <row r="718" spans="2:4" ht="14.25" customHeight="1" x14ac:dyDescent="0.4">
      <c r="B718" s="55">
        <v>9970</v>
      </c>
      <c r="C718" s="55" t="s">
        <v>29</v>
      </c>
      <c r="D718" s="57" t="s">
        <v>770</v>
      </c>
    </row>
    <row r="719" spans="2:4" ht="14.25" customHeight="1" x14ac:dyDescent="0.4">
      <c r="B719" s="55">
        <v>4334</v>
      </c>
      <c r="C719" s="55" t="s">
        <v>29</v>
      </c>
      <c r="D719" s="57" t="s">
        <v>771</v>
      </c>
    </row>
    <row r="720" spans="2:4" ht="14.25" customHeight="1" x14ac:dyDescent="0.4">
      <c r="B720" s="55">
        <v>4931</v>
      </c>
      <c r="C720" s="55" t="s">
        <v>29</v>
      </c>
      <c r="D720" s="57" t="s">
        <v>772</v>
      </c>
    </row>
    <row r="721" spans="2:4" ht="14.25" customHeight="1" x14ac:dyDescent="0.4">
      <c r="B721" s="55">
        <v>4412</v>
      </c>
      <c r="C721" s="55" t="s">
        <v>29</v>
      </c>
      <c r="D721" s="57" t="s">
        <v>773</v>
      </c>
    </row>
    <row r="722" spans="2:4" ht="14.25" customHeight="1" x14ac:dyDescent="0.4">
      <c r="B722" s="55">
        <v>4880</v>
      </c>
      <c r="C722" s="55" t="s">
        <v>29</v>
      </c>
      <c r="D722" s="57" t="s">
        <v>774</v>
      </c>
    </row>
    <row r="723" spans="2:4" ht="14.25" customHeight="1" x14ac:dyDescent="0.4">
      <c r="B723" s="55">
        <v>4932</v>
      </c>
      <c r="C723" s="55" t="s">
        <v>29</v>
      </c>
      <c r="D723" s="57" t="s">
        <v>775</v>
      </c>
    </row>
    <row r="724" spans="2:4" ht="14.25" customHeight="1" x14ac:dyDescent="0.4">
      <c r="B724" s="55">
        <v>8582</v>
      </c>
      <c r="C724" s="55" t="s">
        <v>29</v>
      </c>
      <c r="D724" s="57" t="s">
        <v>776</v>
      </c>
    </row>
    <row r="725" spans="2:4" ht="14.25" customHeight="1" x14ac:dyDescent="0.4">
      <c r="B725" s="55">
        <v>9427</v>
      </c>
      <c r="C725" s="55" t="s">
        <v>29</v>
      </c>
      <c r="D725" s="57" t="s">
        <v>777</v>
      </c>
    </row>
    <row r="726" spans="2:4" ht="14.25" customHeight="1" x14ac:dyDescent="0.4">
      <c r="B726" s="55">
        <v>7654</v>
      </c>
      <c r="C726" s="55" t="s">
        <v>29</v>
      </c>
      <c r="D726" s="57" t="s">
        <v>23</v>
      </c>
    </row>
    <row r="727" spans="2:4" ht="14.25" customHeight="1" x14ac:dyDescent="0.4">
      <c r="B727" s="55">
        <v>7978</v>
      </c>
      <c r="C727" s="55" t="s">
        <v>29</v>
      </c>
      <c r="D727" s="57" t="s">
        <v>778</v>
      </c>
    </row>
    <row r="728" spans="2:4" ht="14.25" customHeight="1" x14ac:dyDescent="0.4">
      <c r="B728" s="55">
        <v>8481</v>
      </c>
      <c r="C728" s="55" t="s">
        <v>29</v>
      </c>
      <c r="D728" s="57" t="s">
        <v>779</v>
      </c>
    </row>
    <row r="729" spans="2:4" ht="14.25" customHeight="1" x14ac:dyDescent="0.4">
      <c r="B729" s="55">
        <v>8590</v>
      </c>
      <c r="C729" s="55" t="s">
        <v>29</v>
      </c>
      <c r="D729" s="57" t="s">
        <v>780</v>
      </c>
    </row>
    <row r="730" spans="2:4" ht="14.25" customHeight="1" x14ac:dyDescent="0.4">
      <c r="B730" s="55">
        <v>4977</v>
      </c>
      <c r="C730" s="55" t="s">
        <v>29</v>
      </c>
      <c r="D730" s="57" t="s">
        <v>781</v>
      </c>
    </row>
    <row r="731" spans="2:4" ht="14.25" customHeight="1" x14ac:dyDescent="0.4">
      <c r="B731" s="55">
        <v>7530</v>
      </c>
      <c r="C731" s="55" t="s">
        <v>29</v>
      </c>
      <c r="D731" s="57" t="s">
        <v>782</v>
      </c>
    </row>
    <row r="732" spans="2:4" ht="14.25" customHeight="1" x14ac:dyDescent="0.4">
      <c r="B732" s="55" t="s">
        <v>783</v>
      </c>
      <c r="C732" s="55" t="s">
        <v>29</v>
      </c>
      <c r="D732" s="57" t="s">
        <v>320</v>
      </c>
    </row>
    <row r="733" spans="2:4" ht="14.25" customHeight="1" x14ac:dyDescent="0.4">
      <c r="B733" s="55">
        <v>8347</v>
      </c>
      <c r="C733" s="55" t="s">
        <v>784</v>
      </c>
      <c r="D733" s="57" t="s">
        <v>785</v>
      </c>
    </row>
    <row r="734" spans="2:4" ht="14.25" customHeight="1" x14ac:dyDescent="0.4">
      <c r="B734" s="55">
        <v>9523</v>
      </c>
      <c r="C734" s="55" t="s">
        <v>784</v>
      </c>
      <c r="D734" s="57" t="s">
        <v>786</v>
      </c>
    </row>
    <row r="735" spans="2:4" ht="14.25" customHeight="1" x14ac:dyDescent="0.4">
      <c r="B735" s="55">
        <v>8886</v>
      </c>
      <c r="C735" s="55" t="s">
        <v>784</v>
      </c>
      <c r="D735" s="57" t="s">
        <v>787</v>
      </c>
    </row>
    <row r="736" spans="2:4" ht="14.25" customHeight="1" x14ac:dyDescent="0.4">
      <c r="B736" s="55">
        <v>8887</v>
      </c>
      <c r="C736" s="55" t="s">
        <v>784</v>
      </c>
      <c r="D736" s="57" t="s">
        <v>788</v>
      </c>
    </row>
    <row r="737" spans="2:4" ht="14.25" customHeight="1" x14ac:dyDescent="0.4">
      <c r="B737" s="55">
        <v>4702</v>
      </c>
      <c r="C737" s="55" t="s">
        <v>789</v>
      </c>
      <c r="D737" s="57" t="s">
        <v>790</v>
      </c>
    </row>
    <row r="738" spans="2:4" ht="14.25" customHeight="1" x14ac:dyDescent="0.4">
      <c r="B738" s="55">
        <v>4740</v>
      </c>
      <c r="C738" s="55" t="s">
        <v>789</v>
      </c>
      <c r="D738" s="57" t="s">
        <v>791</v>
      </c>
    </row>
    <row r="739" spans="2:4" ht="14.25" customHeight="1" x14ac:dyDescent="0.4">
      <c r="B739" s="55">
        <v>6441</v>
      </c>
      <c r="C739" s="55" t="s">
        <v>789</v>
      </c>
      <c r="D739" s="57" t="s">
        <v>792</v>
      </c>
    </row>
    <row r="740" spans="2:4" ht="14.25" customHeight="1" x14ac:dyDescent="0.4">
      <c r="B740" s="55">
        <v>4570</v>
      </c>
      <c r="C740" s="55" t="s">
        <v>789</v>
      </c>
      <c r="D740" s="57" t="s">
        <v>793</v>
      </c>
    </row>
    <row r="741" spans="2:4" ht="14.25" customHeight="1" x14ac:dyDescent="0.4">
      <c r="B741" s="55">
        <v>9438</v>
      </c>
      <c r="C741" s="55" t="s">
        <v>789</v>
      </c>
      <c r="D741" s="57" t="s">
        <v>794</v>
      </c>
    </row>
    <row r="742" spans="2:4" ht="14.25" customHeight="1" x14ac:dyDescent="0.4">
      <c r="B742" s="55">
        <v>9077</v>
      </c>
      <c r="C742" s="55" t="s">
        <v>789</v>
      </c>
      <c r="D742" s="57" t="s">
        <v>795</v>
      </c>
    </row>
    <row r="743" spans="2:4" ht="14.25" customHeight="1" x14ac:dyDescent="0.4">
      <c r="B743" s="55">
        <v>4117</v>
      </c>
      <c r="C743" s="55" t="s">
        <v>789</v>
      </c>
      <c r="D743" s="57" t="s">
        <v>796</v>
      </c>
    </row>
    <row r="744" spans="2:4" ht="14.25" customHeight="1" x14ac:dyDescent="0.4">
      <c r="B744" s="55">
        <v>9528</v>
      </c>
      <c r="C744" s="55" t="s">
        <v>789</v>
      </c>
      <c r="D744" s="57" t="s">
        <v>797</v>
      </c>
    </row>
    <row r="745" spans="2:4" ht="14.25" customHeight="1" x14ac:dyDescent="0.4">
      <c r="B745" s="55">
        <v>9076</v>
      </c>
      <c r="C745" s="55" t="s">
        <v>789</v>
      </c>
      <c r="D745" s="57" t="s">
        <v>798</v>
      </c>
    </row>
    <row r="746" spans="2:4" ht="14.25" customHeight="1" x14ac:dyDescent="0.4">
      <c r="B746" s="55">
        <v>4709</v>
      </c>
      <c r="C746" s="55" t="s">
        <v>789</v>
      </c>
      <c r="D746" s="57" t="s">
        <v>799</v>
      </c>
    </row>
    <row r="747" spans="2:4" ht="14.25" customHeight="1" x14ac:dyDescent="0.4">
      <c r="B747" s="55">
        <v>7542</v>
      </c>
      <c r="C747" s="55" t="s">
        <v>789</v>
      </c>
      <c r="D747" s="57" t="s">
        <v>800</v>
      </c>
    </row>
    <row r="748" spans="2:4" ht="14.25" customHeight="1" x14ac:dyDescent="0.4">
      <c r="B748" s="55">
        <v>9971</v>
      </c>
      <c r="C748" s="55" t="s">
        <v>789</v>
      </c>
      <c r="D748" s="57" t="s">
        <v>801</v>
      </c>
    </row>
    <row r="749" spans="2:4" ht="14.25" customHeight="1" x14ac:dyDescent="0.4">
      <c r="B749" s="55">
        <v>4710</v>
      </c>
      <c r="C749" s="55" t="s">
        <v>789</v>
      </c>
      <c r="D749" s="57" t="s">
        <v>802</v>
      </c>
    </row>
    <row r="750" spans="2:4" ht="14.25" customHeight="1" x14ac:dyDescent="0.4">
      <c r="B750" s="55">
        <v>7693</v>
      </c>
      <c r="C750" s="55" t="s">
        <v>789</v>
      </c>
      <c r="D750" s="57" t="s">
        <v>803</v>
      </c>
    </row>
    <row r="751" spans="2:4" ht="14.25" customHeight="1" x14ac:dyDescent="0.4">
      <c r="B751" s="55">
        <v>9075</v>
      </c>
      <c r="C751" s="55" t="s">
        <v>789</v>
      </c>
      <c r="D751" s="57" t="s">
        <v>804</v>
      </c>
    </row>
    <row r="752" spans="2:4" ht="14.25" customHeight="1" x14ac:dyDescent="0.4">
      <c r="B752" s="55">
        <v>9272</v>
      </c>
      <c r="C752" s="55" t="s">
        <v>789</v>
      </c>
      <c r="D752" s="57" t="s">
        <v>805</v>
      </c>
    </row>
    <row r="753" spans="2:4" ht="14.25" customHeight="1" x14ac:dyDescent="0.4">
      <c r="B753" s="55">
        <v>4714</v>
      </c>
      <c r="C753" s="55" t="s">
        <v>789</v>
      </c>
      <c r="D753" s="57" t="s">
        <v>806</v>
      </c>
    </row>
    <row r="754" spans="2:4" ht="14.25" customHeight="1" x14ac:dyDescent="0.4">
      <c r="B754" s="55">
        <v>8406</v>
      </c>
      <c r="C754" s="55" t="s">
        <v>789</v>
      </c>
      <c r="D754" s="57" t="s">
        <v>807</v>
      </c>
    </row>
    <row r="755" spans="2:4" ht="14.25" customHeight="1" x14ac:dyDescent="0.4">
      <c r="B755" s="55">
        <v>4715</v>
      </c>
      <c r="C755" s="55" t="s">
        <v>789</v>
      </c>
      <c r="D755" s="57" t="s">
        <v>808</v>
      </c>
    </row>
    <row r="756" spans="2:4" ht="14.25" customHeight="1" x14ac:dyDescent="0.4">
      <c r="B756" s="55">
        <v>4716</v>
      </c>
      <c r="C756" s="55" t="s">
        <v>789</v>
      </c>
      <c r="D756" s="57" t="s">
        <v>809</v>
      </c>
    </row>
    <row r="757" spans="2:4" ht="14.25" customHeight="1" x14ac:dyDescent="0.4">
      <c r="B757" s="55">
        <v>9436</v>
      </c>
      <c r="C757" s="55" t="s">
        <v>789</v>
      </c>
      <c r="D757" s="57" t="s">
        <v>810</v>
      </c>
    </row>
    <row r="758" spans="2:4" ht="14.25" customHeight="1" x14ac:dyDescent="0.4">
      <c r="B758" s="55">
        <v>8694</v>
      </c>
      <c r="C758" s="55" t="s">
        <v>789</v>
      </c>
      <c r="D758" s="57" t="s">
        <v>811</v>
      </c>
    </row>
    <row r="759" spans="2:4" ht="14.25" customHeight="1" x14ac:dyDescent="0.4">
      <c r="B759" s="55">
        <v>9435</v>
      </c>
      <c r="C759" s="55" t="s">
        <v>789</v>
      </c>
      <c r="D759" s="57" t="s">
        <v>812</v>
      </c>
    </row>
    <row r="760" spans="2:4" ht="14.25" customHeight="1" x14ac:dyDescent="0.4">
      <c r="B760" s="55">
        <v>7473</v>
      </c>
      <c r="C760" s="55" t="s">
        <v>813</v>
      </c>
      <c r="D760" s="57" t="s">
        <v>814</v>
      </c>
    </row>
    <row r="761" spans="2:4" ht="14.25" customHeight="1" x14ac:dyDescent="0.4">
      <c r="B761" s="55">
        <v>1190</v>
      </c>
      <c r="C761" s="55" t="s">
        <v>813</v>
      </c>
      <c r="D761" s="57" t="s">
        <v>815</v>
      </c>
    </row>
    <row r="762" spans="2:4" ht="14.25" customHeight="1" x14ac:dyDescent="0.4">
      <c r="B762" s="55">
        <v>4281</v>
      </c>
      <c r="C762" s="55" t="s">
        <v>813</v>
      </c>
      <c r="D762" s="57" t="s">
        <v>816</v>
      </c>
    </row>
    <row r="763" spans="2:4" ht="14.25" customHeight="1" x14ac:dyDescent="0.4">
      <c r="B763" s="55">
        <v>4294</v>
      </c>
      <c r="C763" s="55" t="s">
        <v>813</v>
      </c>
      <c r="D763" s="57" t="s">
        <v>817</v>
      </c>
    </row>
    <row r="764" spans="2:4" ht="14.25" customHeight="1" x14ac:dyDescent="0.4">
      <c r="B764" s="55">
        <v>7297</v>
      </c>
      <c r="C764" s="55" t="s">
        <v>813</v>
      </c>
      <c r="D764" s="57" t="s">
        <v>818</v>
      </c>
    </row>
    <row r="765" spans="2:4" ht="14.25" customHeight="1" x14ac:dyDescent="0.4">
      <c r="B765" s="55">
        <v>9297</v>
      </c>
      <c r="C765" s="55" t="s">
        <v>813</v>
      </c>
      <c r="D765" s="57" t="s">
        <v>819</v>
      </c>
    </row>
    <row r="766" spans="2:4" ht="14.25" customHeight="1" x14ac:dyDescent="0.4">
      <c r="B766" s="55">
        <v>9416</v>
      </c>
      <c r="C766" s="55" t="s">
        <v>813</v>
      </c>
      <c r="D766" s="57" t="s">
        <v>820</v>
      </c>
    </row>
    <row r="767" spans="2:4" ht="14.25" customHeight="1" x14ac:dyDescent="0.4">
      <c r="B767" s="55">
        <v>7469</v>
      </c>
      <c r="C767" s="55" t="s">
        <v>813</v>
      </c>
      <c r="D767" s="57" t="s">
        <v>821</v>
      </c>
    </row>
    <row r="768" spans="2:4" ht="14.25" customHeight="1" x14ac:dyDescent="0.4">
      <c r="B768" s="55">
        <v>9417</v>
      </c>
      <c r="C768" s="55" t="s">
        <v>813</v>
      </c>
      <c r="D768" s="57" t="s">
        <v>255</v>
      </c>
    </row>
    <row r="769" spans="2:4" ht="14.25" customHeight="1" x14ac:dyDescent="0.4">
      <c r="B769" s="55">
        <v>8673</v>
      </c>
      <c r="C769" s="55" t="s">
        <v>813</v>
      </c>
      <c r="D769" s="57" t="s">
        <v>822</v>
      </c>
    </row>
    <row r="770" spans="2:4" ht="14.25" customHeight="1" x14ac:dyDescent="0.4">
      <c r="B770" s="55">
        <v>7048</v>
      </c>
      <c r="C770" s="55" t="s">
        <v>813</v>
      </c>
      <c r="D770" s="57" t="s">
        <v>823</v>
      </c>
    </row>
    <row r="771" spans="2:4" ht="14.25" customHeight="1" x14ac:dyDescent="0.4">
      <c r="B771" s="55">
        <v>1170</v>
      </c>
      <c r="C771" s="55" t="s">
        <v>813</v>
      </c>
      <c r="D771" s="57" t="s">
        <v>824</v>
      </c>
    </row>
    <row r="772" spans="2:4" ht="14.25" customHeight="1" x14ac:dyDescent="0.4">
      <c r="B772" s="55">
        <v>9972</v>
      </c>
      <c r="C772" s="55" t="s">
        <v>813</v>
      </c>
      <c r="D772" s="57" t="s">
        <v>825</v>
      </c>
    </row>
    <row r="773" spans="2:4" ht="14.25" customHeight="1" x14ac:dyDescent="0.4">
      <c r="B773" s="55">
        <v>9776</v>
      </c>
      <c r="C773" s="55" t="s">
        <v>813</v>
      </c>
      <c r="D773" s="57" t="s">
        <v>826</v>
      </c>
    </row>
    <row r="774" spans="2:4" ht="14.25" customHeight="1" x14ac:dyDescent="0.4">
      <c r="B774" s="55">
        <v>9808</v>
      </c>
      <c r="C774" s="55" t="s">
        <v>813</v>
      </c>
      <c r="D774" s="57" t="s">
        <v>827</v>
      </c>
    </row>
    <row r="775" spans="2:4" ht="14.25" customHeight="1" x14ac:dyDescent="0.4">
      <c r="B775" s="55">
        <v>4297</v>
      </c>
      <c r="C775" s="55" t="s">
        <v>813</v>
      </c>
      <c r="D775" s="57" t="s">
        <v>828</v>
      </c>
    </row>
    <row r="776" spans="2:4" ht="14.25" customHeight="1" x14ac:dyDescent="0.4">
      <c r="B776" s="55">
        <v>4974</v>
      </c>
      <c r="C776" s="55" t="s">
        <v>813</v>
      </c>
      <c r="D776" s="57" t="s">
        <v>829</v>
      </c>
    </row>
    <row r="777" spans="2:4" ht="14.25" customHeight="1" x14ac:dyDescent="0.4">
      <c r="B777" s="55">
        <v>4300</v>
      </c>
      <c r="C777" s="55" t="s">
        <v>813</v>
      </c>
      <c r="D777" s="57" t="s">
        <v>830</v>
      </c>
    </row>
    <row r="778" spans="2:4" ht="14.25" customHeight="1" x14ac:dyDescent="0.4">
      <c r="B778" s="55">
        <v>9458</v>
      </c>
      <c r="C778" s="55" t="s">
        <v>813</v>
      </c>
      <c r="D778" s="57" t="s">
        <v>831</v>
      </c>
    </row>
    <row r="779" spans="2:4" ht="14.25" customHeight="1" x14ac:dyDescent="0.4">
      <c r="B779" s="55">
        <v>2338</v>
      </c>
      <c r="C779" s="55" t="s">
        <v>813</v>
      </c>
      <c r="D779" s="57" t="s">
        <v>832</v>
      </c>
    </row>
    <row r="780" spans="2:4" ht="14.25" customHeight="1" x14ac:dyDescent="0.4">
      <c r="B780" s="55">
        <v>9415</v>
      </c>
      <c r="C780" s="55" t="s">
        <v>813</v>
      </c>
      <c r="D780" s="57" t="s">
        <v>833</v>
      </c>
    </row>
    <row r="781" spans="2:4" ht="14.25" customHeight="1" x14ac:dyDescent="0.4">
      <c r="B781" s="55">
        <v>4374</v>
      </c>
      <c r="C781" s="55" t="s">
        <v>813</v>
      </c>
      <c r="D781" s="57" t="s">
        <v>834</v>
      </c>
    </row>
    <row r="782" spans="2:4" ht="14.25" customHeight="1" x14ac:dyDescent="0.4">
      <c r="B782" s="55">
        <v>6694</v>
      </c>
      <c r="C782" s="55" t="s">
        <v>813</v>
      </c>
      <c r="D782" s="57" t="s">
        <v>835</v>
      </c>
    </row>
    <row r="783" spans="2:4" ht="14.25" customHeight="1" x14ac:dyDescent="0.4">
      <c r="B783" s="55">
        <v>9515</v>
      </c>
      <c r="C783" s="55" t="s">
        <v>836</v>
      </c>
      <c r="D783" s="57" t="s">
        <v>837</v>
      </c>
    </row>
    <row r="784" spans="2:4" ht="14.25" customHeight="1" x14ac:dyDescent="0.4">
      <c r="B784" s="55">
        <v>7609</v>
      </c>
      <c r="C784" s="55" t="s">
        <v>836</v>
      </c>
      <c r="D784" s="57" t="s">
        <v>838</v>
      </c>
    </row>
    <row r="785" spans="2:4" ht="14.25" customHeight="1" x14ac:dyDescent="0.4">
      <c r="B785" s="55">
        <v>4282</v>
      </c>
      <c r="C785" s="55" t="s">
        <v>836</v>
      </c>
      <c r="D785" s="57" t="s">
        <v>839</v>
      </c>
    </row>
    <row r="786" spans="2:4" ht="14.25" customHeight="1" x14ac:dyDescent="0.4">
      <c r="B786" s="55">
        <v>9063</v>
      </c>
      <c r="C786" s="55" t="s">
        <v>836</v>
      </c>
      <c r="D786" s="57" t="s">
        <v>840</v>
      </c>
    </row>
    <row r="787" spans="2:4" ht="14.25" customHeight="1" x14ac:dyDescent="0.4">
      <c r="B787" s="55">
        <v>7804</v>
      </c>
      <c r="C787" s="55" t="s">
        <v>836</v>
      </c>
      <c r="D787" s="57" t="s">
        <v>841</v>
      </c>
    </row>
    <row r="788" spans="2:4" ht="14.25" customHeight="1" x14ac:dyDescent="0.4">
      <c r="B788" s="55">
        <v>4324</v>
      </c>
      <c r="C788" s="55" t="s">
        <v>836</v>
      </c>
      <c r="D788" s="57" t="s">
        <v>842</v>
      </c>
    </row>
    <row r="789" spans="2:4" ht="14.25" customHeight="1" x14ac:dyDescent="0.4">
      <c r="B789" s="55">
        <v>9974</v>
      </c>
      <c r="C789" s="55" t="s">
        <v>836</v>
      </c>
      <c r="D789" s="57" t="s">
        <v>843</v>
      </c>
    </row>
    <row r="790" spans="2:4" ht="14.25" customHeight="1" x14ac:dyDescent="0.4">
      <c r="B790" s="55">
        <v>7049</v>
      </c>
      <c r="C790" s="55" t="s">
        <v>836</v>
      </c>
      <c r="D790" s="57" t="s">
        <v>844</v>
      </c>
    </row>
    <row r="791" spans="2:4" ht="14.25" customHeight="1" x14ac:dyDescent="0.4">
      <c r="B791" s="55">
        <v>4344</v>
      </c>
      <c r="C791" s="55" t="s">
        <v>836</v>
      </c>
      <c r="D791" s="57" t="s">
        <v>845</v>
      </c>
    </row>
    <row r="792" spans="2:4" ht="14.25" customHeight="1" x14ac:dyDescent="0.4">
      <c r="B792" s="55">
        <v>8535</v>
      </c>
      <c r="C792" s="55" t="s">
        <v>836</v>
      </c>
      <c r="D792" s="57" t="s">
        <v>846</v>
      </c>
    </row>
    <row r="793" spans="2:4" ht="14.25" customHeight="1" x14ac:dyDescent="0.4">
      <c r="B793" s="55">
        <v>9516</v>
      </c>
      <c r="C793" s="55" t="s">
        <v>836</v>
      </c>
      <c r="D793" s="57" t="s">
        <v>847</v>
      </c>
    </row>
    <row r="794" spans="2:4" ht="14.25" customHeight="1" x14ac:dyDescent="0.4">
      <c r="B794" s="55">
        <v>8538</v>
      </c>
      <c r="C794" s="55" t="s">
        <v>836</v>
      </c>
      <c r="D794" s="57" t="s">
        <v>848</v>
      </c>
    </row>
    <row r="795" spans="2:4" ht="14.25" customHeight="1" x14ac:dyDescent="0.4">
      <c r="B795" s="55">
        <v>9517</v>
      </c>
      <c r="C795" s="55" t="s">
        <v>836</v>
      </c>
      <c r="D795" s="57" t="s">
        <v>849</v>
      </c>
    </row>
    <row r="796" spans="2:4" ht="14.25" customHeight="1" x14ac:dyDescent="0.4">
      <c r="B796" s="55">
        <v>7054</v>
      </c>
      <c r="C796" s="55" t="s">
        <v>836</v>
      </c>
      <c r="D796" s="57" t="s">
        <v>850</v>
      </c>
    </row>
    <row r="797" spans="2:4" ht="14.25" customHeight="1" x14ac:dyDescent="0.4">
      <c r="B797" s="55">
        <v>7236</v>
      </c>
      <c r="C797" s="55" t="s">
        <v>836</v>
      </c>
      <c r="D797" s="57" t="s">
        <v>851</v>
      </c>
    </row>
    <row r="798" spans="2:4" ht="14.25" customHeight="1" x14ac:dyDescent="0.4">
      <c r="B798" s="55">
        <v>4345</v>
      </c>
      <c r="C798" s="55" t="s">
        <v>836</v>
      </c>
      <c r="D798" s="57" t="s">
        <v>852</v>
      </c>
    </row>
    <row r="799" spans="2:4" ht="14.25" customHeight="1" x14ac:dyDescent="0.4">
      <c r="B799" s="55">
        <v>8729</v>
      </c>
      <c r="C799" s="55" t="s">
        <v>836</v>
      </c>
      <c r="D799" s="57" t="s">
        <v>853</v>
      </c>
    </row>
    <row r="800" spans="2:4" ht="14.25" customHeight="1" x14ac:dyDescent="0.4">
      <c r="B800" s="55">
        <v>6088</v>
      </c>
      <c r="C800" s="55" t="s">
        <v>836</v>
      </c>
      <c r="D800" s="57" t="s">
        <v>854</v>
      </c>
    </row>
    <row r="801" spans="2:4" ht="14.25" customHeight="1" x14ac:dyDescent="0.4">
      <c r="B801" s="55">
        <v>7052</v>
      </c>
      <c r="C801" s="55" t="s">
        <v>836</v>
      </c>
      <c r="D801" s="57" t="s">
        <v>855</v>
      </c>
    </row>
    <row r="802" spans="2:4" ht="14.25" customHeight="1" x14ac:dyDescent="0.4">
      <c r="B802" s="55">
        <v>4298</v>
      </c>
      <c r="C802" s="55" t="s">
        <v>836</v>
      </c>
      <c r="D802" s="57" t="s">
        <v>856</v>
      </c>
    </row>
    <row r="803" spans="2:4" ht="14.25" customHeight="1" x14ac:dyDescent="0.4">
      <c r="B803" s="55">
        <v>5198</v>
      </c>
      <c r="C803" s="55" t="s">
        <v>836</v>
      </c>
      <c r="D803" s="57" t="s">
        <v>857</v>
      </c>
    </row>
    <row r="804" spans="2:4" ht="14.25" customHeight="1" x14ac:dyDescent="0.4">
      <c r="B804" s="55">
        <v>4320</v>
      </c>
      <c r="C804" s="55" t="s">
        <v>836</v>
      </c>
      <c r="D804" s="57" t="s">
        <v>858</v>
      </c>
    </row>
    <row r="805" spans="2:4" ht="14.25" customHeight="1" x14ac:dyDescent="0.4">
      <c r="B805" s="55">
        <v>4348</v>
      </c>
      <c r="C805" s="55" t="s">
        <v>836</v>
      </c>
      <c r="D805" s="57" t="s">
        <v>859</v>
      </c>
    </row>
    <row r="806" spans="2:4" ht="14.25" customHeight="1" x14ac:dyDescent="0.4">
      <c r="B806" s="55">
        <v>8017</v>
      </c>
      <c r="C806" s="55" t="s">
        <v>836</v>
      </c>
      <c r="D806" s="57" t="s">
        <v>860</v>
      </c>
    </row>
    <row r="807" spans="2:4" ht="14.25" customHeight="1" x14ac:dyDescent="0.4">
      <c r="B807" s="55">
        <v>7875</v>
      </c>
      <c r="C807" s="55" t="s">
        <v>836</v>
      </c>
      <c r="D807" s="57" t="s">
        <v>861</v>
      </c>
    </row>
    <row r="808" spans="2:4" ht="14.25" customHeight="1" x14ac:dyDescent="0.4">
      <c r="B808" s="55">
        <v>6454</v>
      </c>
      <c r="C808" s="55" t="s">
        <v>836</v>
      </c>
      <c r="D808" s="57" t="s">
        <v>862</v>
      </c>
    </row>
    <row r="809" spans="2:4" ht="14.25" customHeight="1" x14ac:dyDescent="0.4">
      <c r="B809" s="55">
        <v>4349</v>
      </c>
      <c r="C809" s="55" t="s">
        <v>836</v>
      </c>
      <c r="D809" s="57" t="s">
        <v>863</v>
      </c>
    </row>
    <row r="810" spans="2:4" ht="14.25" customHeight="1" x14ac:dyDescent="0.4">
      <c r="B810" s="55">
        <v>4350</v>
      </c>
      <c r="C810" s="55" t="s">
        <v>836</v>
      </c>
      <c r="D810" s="57" t="s">
        <v>864</v>
      </c>
    </row>
    <row r="811" spans="2:4" ht="14.25" customHeight="1" x14ac:dyDescent="0.4">
      <c r="B811" s="55">
        <v>4351</v>
      </c>
      <c r="C811" s="55" t="s">
        <v>836</v>
      </c>
      <c r="D811" s="57" t="s">
        <v>865</v>
      </c>
    </row>
    <row r="812" spans="2:4" ht="14.25" customHeight="1" x14ac:dyDescent="0.4">
      <c r="B812" s="55">
        <v>4352</v>
      </c>
      <c r="C812" s="55" t="s">
        <v>836</v>
      </c>
      <c r="D812" s="57" t="s">
        <v>866</v>
      </c>
    </row>
    <row r="813" spans="2:4" ht="14.25" customHeight="1" x14ac:dyDescent="0.4">
      <c r="B813" s="55">
        <v>7808</v>
      </c>
      <c r="C813" s="55" t="s">
        <v>867</v>
      </c>
      <c r="D813" s="57" t="s">
        <v>868</v>
      </c>
    </row>
    <row r="814" spans="2:4" ht="14.25" customHeight="1" x14ac:dyDescent="0.4">
      <c r="B814" s="55">
        <v>4392</v>
      </c>
      <c r="C814" s="55" t="s">
        <v>867</v>
      </c>
      <c r="D814" s="57" t="s">
        <v>869</v>
      </c>
    </row>
    <row r="815" spans="2:4" ht="14.25" customHeight="1" x14ac:dyDescent="0.4">
      <c r="B815" s="55">
        <v>9070</v>
      </c>
      <c r="C815" s="55" t="s">
        <v>867</v>
      </c>
      <c r="D815" s="57" t="s">
        <v>870</v>
      </c>
    </row>
    <row r="816" spans="2:4" ht="14.25" customHeight="1" x14ac:dyDescent="0.4">
      <c r="B816" s="55">
        <v>8064</v>
      </c>
      <c r="C816" s="55" t="s">
        <v>867</v>
      </c>
      <c r="D816" s="57" t="s">
        <v>871</v>
      </c>
    </row>
    <row r="817" spans="2:4" ht="14.25" customHeight="1" x14ac:dyDescent="0.4">
      <c r="B817" s="55">
        <v>6433</v>
      </c>
      <c r="C817" s="55" t="s">
        <v>867</v>
      </c>
      <c r="D817" s="57" t="s">
        <v>872</v>
      </c>
    </row>
    <row r="818" spans="2:4" ht="14.25" customHeight="1" x14ac:dyDescent="0.4">
      <c r="B818" s="55">
        <v>8888</v>
      </c>
      <c r="C818" s="55" t="s">
        <v>867</v>
      </c>
      <c r="D818" s="57" t="s">
        <v>873</v>
      </c>
    </row>
    <row r="819" spans="2:4" ht="14.25" customHeight="1" x14ac:dyDescent="0.4">
      <c r="B819" s="55">
        <v>4634</v>
      </c>
      <c r="C819" s="55" t="s">
        <v>867</v>
      </c>
      <c r="D819" s="57" t="s">
        <v>874</v>
      </c>
    </row>
    <row r="820" spans="2:4" ht="14.25" customHeight="1" x14ac:dyDescent="0.4">
      <c r="B820" s="55">
        <v>4399</v>
      </c>
      <c r="C820" s="55" t="s">
        <v>867</v>
      </c>
      <c r="D820" s="57" t="s">
        <v>875</v>
      </c>
    </row>
    <row r="821" spans="2:4" ht="14.25" customHeight="1" x14ac:dyDescent="0.4">
      <c r="B821" s="55">
        <v>4513</v>
      </c>
      <c r="C821" s="55" t="s">
        <v>867</v>
      </c>
      <c r="D821" s="57" t="s">
        <v>876</v>
      </c>
    </row>
    <row r="822" spans="2:4" ht="14.25" customHeight="1" x14ac:dyDescent="0.4">
      <c r="B822" s="55">
        <v>9269</v>
      </c>
      <c r="C822" s="55" t="s">
        <v>867</v>
      </c>
      <c r="D822" s="57" t="s">
        <v>877</v>
      </c>
    </row>
    <row r="823" spans="2:4" ht="14.25" customHeight="1" x14ac:dyDescent="0.4">
      <c r="B823" s="55">
        <v>4573</v>
      </c>
      <c r="C823" s="55" t="s">
        <v>867</v>
      </c>
      <c r="D823" s="57" t="s">
        <v>878</v>
      </c>
    </row>
    <row r="824" spans="2:4" ht="14.25" customHeight="1" x14ac:dyDescent="0.4">
      <c r="B824" s="55">
        <v>7914</v>
      </c>
      <c r="C824" s="55" t="s">
        <v>867</v>
      </c>
      <c r="D824" s="57" t="s">
        <v>879</v>
      </c>
    </row>
    <row r="825" spans="2:4" ht="14.25" customHeight="1" x14ac:dyDescent="0.4">
      <c r="B825" s="55">
        <v>4551</v>
      </c>
      <c r="C825" s="55" t="s">
        <v>867</v>
      </c>
      <c r="D825" s="57" t="s">
        <v>880</v>
      </c>
    </row>
    <row r="826" spans="2:4" ht="14.25" customHeight="1" x14ac:dyDescent="0.4">
      <c r="B826" s="55">
        <v>4552</v>
      </c>
      <c r="C826" s="55" t="s">
        <v>867</v>
      </c>
      <c r="D826" s="57" t="s">
        <v>881</v>
      </c>
    </row>
    <row r="827" spans="2:4" ht="14.25" customHeight="1" x14ac:dyDescent="0.4">
      <c r="B827" s="55">
        <v>4519</v>
      </c>
      <c r="C827" s="55" t="s">
        <v>867</v>
      </c>
      <c r="D827" s="57" t="s">
        <v>882</v>
      </c>
    </row>
    <row r="828" spans="2:4" ht="14.25" customHeight="1" x14ac:dyDescent="0.4">
      <c r="B828" s="55">
        <v>4732</v>
      </c>
      <c r="C828" s="55" t="s">
        <v>867</v>
      </c>
      <c r="D828" s="57" t="s">
        <v>883</v>
      </c>
    </row>
    <row r="829" spans="2:4" ht="14.25" customHeight="1" x14ac:dyDescent="0.4">
      <c r="B829" s="55">
        <v>8891</v>
      </c>
      <c r="C829" s="55" t="s">
        <v>867</v>
      </c>
      <c r="D829" s="57" t="s">
        <v>884</v>
      </c>
    </row>
    <row r="830" spans="2:4" ht="14.25" customHeight="1" x14ac:dyDescent="0.4">
      <c r="B830" s="55">
        <v>9069</v>
      </c>
      <c r="C830" s="55" t="s">
        <v>867</v>
      </c>
      <c r="D830" s="57" t="s">
        <v>885</v>
      </c>
    </row>
    <row r="831" spans="2:4" ht="14.25" customHeight="1" x14ac:dyDescent="0.4">
      <c r="B831" s="55">
        <v>9821</v>
      </c>
      <c r="C831" s="55" t="s">
        <v>867</v>
      </c>
      <c r="D831" s="57" t="s">
        <v>886</v>
      </c>
    </row>
    <row r="832" spans="2:4" ht="14.25" customHeight="1" x14ac:dyDescent="0.4">
      <c r="B832" s="55">
        <v>9293</v>
      </c>
      <c r="C832" s="55" t="s">
        <v>867</v>
      </c>
      <c r="D832" s="57" t="s">
        <v>887</v>
      </c>
    </row>
    <row r="833" spans="2:4" ht="14.25" customHeight="1" x14ac:dyDescent="0.4">
      <c r="B833" s="55">
        <v>4581</v>
      </c>
      <c r="C833" s="55" t="s">
        <v>867</v>
      </c>
      <c r="D833" s="57" t="s">
        <v>888</v>
      </c>
    </row>
    <row r="834" spans="2:4" ht="14.25" customHeight="1" x14ac:dyDescent="0.4">
      <c r="B834" s="55">
        <v>4582</v>
      </c>
      <c r="C834" s="55" t="s">
        <v>867</v>
      </c>
      <c r="D834" s="57" t="s">
        <v>889</v>
      </c>
    </row>
    <row r="835" spans="2:4" ht="14.25" customHeight="1" x14ac:dyDescent="0.4">
      <c r="B835" s="55">
        <v>4413</v>
      </c>
      <c r="C835" s="55" t="s">
        <v>867</v>
      </c>
      <c r="D835" s="57" t="s">
        <v>890</v>
      </c>
    </row>
    <row r="836" spans="2:4" ht="14.25" customHeight="1" x14ac:dyDescent="0.4">
      <c r="B836" s="55">
        <v>4583</v>
      </c>
      <c r="C836" s="55" t="s">
        <v>867</v>
      </c>
      <c r="D836" s="57" t="s">
        <v>891</v>
      </c>
    </row>
    <row r="837" spans="2:4" ht="14.25" customHeight="1" x14ac:dyDescent="0.4">
      <c r="B837" s="55">
        <v>8168</v>
      </c>
      <c r="C837" s="55" t="s">
        <v>867</v>
      </c>
      <c r="D837" s="57" t="s">
        <v>892</v>
      </c>
    </row>
    <row r="838" spans="2:4" ht="14.25" customHeight="1" x14ac:dyDescent="0.4">
      <c r="B838" s="55">
        <v>9080</v>
      </c>
      <c r="C838" s="55" t="s">
        <v>893</v>
      </c>
      <c r="D838" s="57" t="s">
        <v>894</v>
      </c>
    </row>
    <row r="839" spans="2:4" ht="14.25" customHeight="1" x14ac:dyDescent="0.4">
      <c r="B839" s="55">
        <v>7019</v>
      </c>
      <c r="C839" s="55" t="s">
        <v>893</v>
      </c>
      <c r="D839" s="57" t="s">
        <v>895</v>
      </c>
    </row>
    <row r="840" spans="2:4" ht="14.25" customHeight="1" x14ac:dyDescent="0.4">
      <c r="B840" s="55">
        <v>5717</v>
      </c>
      <c r="C840" s="55" t="s">
        <v>896</v>
      </c>
      <c r="D840" s="57" t="s">
        <v>897</v>
      </c>
    </row>
    <row r="841" spans="2:4" ht="14.25" customHeight="1" x14ac:dyDescent="0.4">
      <c r="B841" s="55">
        <v>9856</v>
      </c>
      <c r="C841" s="55" t="s">
        <v>896</v>
      </c>
      <c r="D841" s="57" t="s">
        <v>898</v>
      </c>
    </row>
    <row r="842" spans="2:4" ht="14.25" customHeight="1" x14ac:dyDescent="0.4">
      <c r="B842" s="55">
        <v>8872</v>
      </c>
      <c r="C842" s="55" t="s">
        <v>896</v>
      </c>
      <c r="D842" s="57" t="s">
        <v>899</v>
      </c>
    </row>
    <row r="843" spans="2:4" ht="14.25" customHeight="1" x14ac:dyDescent="0.4">
      <c r="B843" s="55">
        <v>5183</v>
      </c>
      <c r="C843" s="55" t="s">
        <v>896</v>
      </c>
      <c r="D843" s="57" t="s">
        <v>900</v>
      </c>
    </row>
    <row r="844" spans="2:4" ht="14.25" customHeight="1" x14ac:dyDescent="0.4">
      <c r="B844" s="55">
        <v>8085</v>
      </c>
      <c r="C844" s="55" t="s">
        <v>896</v>
      </c>
      <c r="D844" s="57" t="s">
        <v>901</v>
      </c>
    </row>
    <row r="845" spans="2:4" ht="14.25" customHeight="1" x14ac:dyDescent="0.4">
      <c r="B845" s="55">
        <v>8874</v>
      </c>
      <c r="C845" s="55" t="s">
        <v>896</v>
      </c>
      <c r="D845" s="57" t="s">
        <v>902</v>
      </c>
    </row>
    <row r="846" spans="2:4" ht="14.25" customHeight="1" x14ac:dyDescent="0.4">
      <c r="B846" s="55">
        <v>8875</v>
      </c>
      <c r="C846" s="55" t="s">
        <v>896</v>
      </c>
      <c r="D846" s="57" t="s">
        <v>903</v>
      </c>
    </row>
    <row r="847" spans="2:4" ht="14.25" customHeight="1" x14ac:dyDescent="0.4">
      <c r="B847" s="55">
        <v>8877</v>
      </c>
      <c r="C847" s="55" t="s">
        <v>896</v>
      </c>
      <c r="D847" s="57" t="s">
        <v>904</v>
      </c>
    </row>
    <row r="848" spans="2:4" ht="14.25" customHeight="1" x14ac:dyDescent="0.4">
      <c r="B848" s="55">
        <v>7314</v>
      </c>
      <c r="C848" s="55" t="s">
        <v>896</v>
      </c>
      <c r="D848" s="57" t="s">
        <v>905</v>
      </c>
    </row>
    <row r="849" spans="2:4" ht="14.25" customHeight="1" x14ac:dyDescent="0.4">
      <c r="B849" s="55">
        <v>9270</v>
      </c>
      <c r="C849" s="55" t="s">
        <v>896</v>
      </c>
      <c r="D849" s="57" t="s">
        <v>906</v>
      </c>
    </row>
    <row r="850" spans="2:4" ht="14.25" customHeight="1" x14ac:dyDescent="0.4">
      <c r="B850" s="55">
        <v>8687</v>
      </c>
      <c r="C850" s="55" t="s">
        <v>896</v>
      </c>
      <c r="D850" s="57" t="s">
        <v>907</v>
      </c>
    </row>
    <row r="851" spans="2:4" ht="14.25" customHeight="1" x14ac:dyDescent="0.4">
      <c r="B851" s="55">
        <v>4691</v>
      </c>
      <c r="C851" s="55" t="s">
        <v>896</v>
      </c>
      <c r="D851" s="57" t="s">
        <v>908</v>
      </c>
    </row>
    <row r="852" spans="2:4" ht="14.25" customHeight="1" x14ac:dyDescent="0.4">
      <c r="B852" s="55">
        <v>7315</v>
      </c>
      <c r="C852" s="55" t="s">
        <v>896</v>
      </c>
      <c r="D852" s="57" t="s">
        <v>909</v>
      </c>
    </row>
    <row r="853" spans="2:4" ht="14.25" customHeight="1" x14ac:dyDescent="0.4">
      <c r="B853" s="55">
        <v>6722</v>
      </c>
      <c r="C853" s="55" t="s">
        <v>896</v>
      </c>
      <c r="D853" s="57" t="s">
        <v>910</v>
      </c>
    </row>
    <row r="854" spans="2:4" ht="14.25" customHeight="1" x14ac:dyDescent="0.4">
      <c r="B854" s="55">
        <v>4121</v>
      </c>
      <c r="C854" s="55" t="s">
        <v>896</v>
      </c>
      <c r="D854" s="57" t="s">
        <v>911</v>
      </c>
    </row>
    <row r="855" spans="2:4" ht="14.25" customHeight="1" x14ac:dyDescent="0.4">
      <c r="B855" s="55">
        <v>9056</v>
      </c>
      <c r="C855" s="55" t="s">
        <v>896</v>
      </c>
      <c r="D855" s="57" t="s">
        <v>912</v>
      </c>
    </row>
    <row r="856" spans="2:4" ht="14.25" customHeight="1" x14ac:dyDescent="0.4">
      <c r="B856" s="55">
        <v>7464</v>
      </c>
      <c r="C856" s="55" t="s">
        <v>896</v>
      </c>
      <c r="D856" s="57" t="s">
        <v>913</v>
      </c>
    </row>
    <row r="857" spans="2:4" ht="14.25" customHeight="1" x14ac:dyDescent="0.4">
      <c r="B857" s="55">
        <v>9271</v>
      </c>
      <c r="C857" s="55" t="s">
        <v>896</v>
      </c>
      <c r="D857" s="57" t="s">
        <v>914</v>
      </c>
    </row>
    <row r="858" spans="2:4" ht="14.25" customHeight="1" x14ac:dyDescent="0.4">
      <c r="B858" s="55">
        <v>8528</v>
      </c>
      <c r="C858" s="55" t="s">
        <v>896</v>
      </c>
      <c r="D858" s="57" t="s">
        <v>915</v>
      </c>
    </row>
    <row r="859" spans="2:4" ht="14.25" customHeight="1" x14ac:dyDescent="0.4">
      <c r="B859" s="55">
        <v>9074</v>
      </c>
      <c r="C859" s="55" t="s">
        <v>896</v>
      </c>
      <c r="D859" s="57" t="s">
        <v>916</v>
      </c>
    </row>
    <row r="860" spans="2:4" ht="14.25" customHeight="1" x14ac:dyDescent="0.4">
      <c r="B860" s="55">
        <v>7692</v>
      </c>
      <c r="C860" s="55" t="s">
        <v>896</v>
      </c>
      <c r="D860" s="57" t="s">
        <v>917</v>
      </c>
    </row>
    <row r="861" spans="2:4" ht="14.25" customHeight="1" x14ac:dyDescent="0.4">
      <c r="B861" s="55">
        <v>4701</v>
      </c>
      <c r="C861" s="55" t="s">
        <v>896</v>
      </c>
      <c r="D861" s="57" t="s">
        <v>918</v>
      </c>
    </row>
    <row r="862" spans="2:4" ht="14.25" customHeight="1" x14ac:dyDescent="0.4">
      <c r="B862" s="55">
        <v>9059</v>
      </c>
      <c r="D862" s="57" t="s">
        <v>919</v>
      </c>
    </row>
    <row r="863" spans="2:4" ht="14.25" customHeight="1" x14ac:dyDescent="0.4">
      <c r="B863" s="55">
        <v>9513</v>
      </c>
      <c r="D863" s="57" t="s">
        <v>920</v>
      </c>
    </row>
    <row r="864" spans="2:4" ht="14.25" customHeight="1" x14ac:dyDescent="0.4">
      <c r="B864" s="55">
        <v>6182</v>
      </c>
      <c r="D864" s="57" t="s">
        <v>921</v>
      </c>
    </row>
    <row r="865" spans="2:4" ht="14.25" customHeight="1" x14ac:dyDescent="0.4">
      <c r="B865" s="55">
        <v>5232</v>
      </c>
      <c r="D865" s="57" t="s">
        <v>922</v>
      </c>
    </row>
    <row r="866" spans="2:4" ht="14.25" customHeight="1" x14ac:dyDescent="0.4">
      <c r="B866" s="55">
        <v>4895</v>
      </c>
      <c r="D866" s="57" t="s">
        <v>923</v>
      </c>
    </row>
    <row r="867" spans="2:4" ht="14.25" customHeight="1" x14ac:dyDescent="0.4">
      <c r="B867" s="55">
        <v>9955</v>
      </c>
      <c r="D867" s="57" t="s">
        <v>924</v>
      </c>
    </row>
    <row r="868" spans="2:4" ht="14.25" customHeight="1" x14ac:dyDescent="0.4">
      <c r="B868" s="55">
        <v>9512</v>
      </c>
      <c r="D868" s="57" t="s">
        <v>925</v>
      </c>
    </row>
    <row r="869" spans="2:4" ht="14.25" customHeight="1" x14ac:dyDescent="0.4">
      <c r="B869" s="55">
        <v>1062</v>
      </c>
      <c r="D869" s="57" t="s">
        <v>926</v>
      </c>
    </row>
    <row r="870" spans="2:4" ht="14.25" customHeight="1" x14ac:dyDescent="0.4">
      <c r="B870" s="55">
        <v>7796</v>
      </c>
      <c r="D870" s="57" t="s">
        <v>927</v>
      </c>
    </row>
    <row r="871" spans="2:4" ht="14.25" customHeight="1" x14ac:dyDescent="0.4">
      <c r="B871" s="55">
        <v>8369</v>
      </c>
      <c r="D871" s="57" t="s">
        <v>928</v>
      </c>
    </row>
    <row r="872" spans="2:4" ht="14.25" customHeight="1" x14ac:dyDescent="0.4">
      <c r="B872" s="55">
        <v>7824</v>
      </c>
      <c r="D872" s="57" t="s">
        <v>929</v>
      </c>
    </row>
    <row r="873" spans="2:4" ht="14.25" customHeight="1" x14ac:dyDescent="0.4">
      <c r="B873" s="55">
        <v>9144</v>
      </c>
      <c r="D873" s="57" t="s">
        <v>930</v>
      </c>
    </row>
    <row r="874" spans="2:4" ht="14.25" customHeight="1" x14ac:dyDescent="0.4">
      <c r="B874" s="55">
        <v>4594</v>
      </c>
      <c r="D874" s="57" t="s">
        <v>931</v>
      </c>
    </row>
    <row r="875" spans="2:4" ht="14.25" customHeight="1" x14ac:dyDescent="0.4">
      <c r="B875" s="55">
        <v>9314</v>
      </c>
      <c r="D875" s="57" t="s">
        <v>932</v>
      </c>
    </row>
    <row r="876" spans="2:4" ht="14.25" customHeight="1" x14ac:dyDescent="0.4">
      <c r="B876" s="55">
        <v>7825</v>
      </c>
      <c r="D876" s="57" t="s">
        <v>933</v>
      </c>
    </row>
    <row r="877" spans="2:4" ht="14.25" customHeight="1" x14ac:dyDescent="0.4">
      <c r="B877" s="55">
        <v>7288</v>
      </c>
      <c r="D877" s="57" t="s">
        <v>934</v>
      </c>
    </row>
    <row r="878" spans="2:4" ht="14.25" customHeight="1" x14ac:dyDescent="0.4">
      <c r="B878" s="55">
        <v>9519</v>
      </c>
      <c r="D878" s="57" t="s">
        <v>935</v>
      </c>
    </row>
    <row r="879" spans="2:4" ht="14.25" customHeight="1" x14ac:dyDescent="0.4">
      <c r="B879" s="55">
        <v>7679</v>
      </c>
      <c r="D879" s="57" t="s">
        <v>936</v>
      </c>
    </row>
    <row r="880" spans="2:4" ht="7.5" customHeight="1" x14ac:dyDescent="0.4">
      <c r="B880" s="55">
        <v>8417</v>
      </c>
      <c r="D880" s="57" t="s">
        <v>937</v>
      </c>
    </row>
    <row r="881" spans="2:4" ht="14.25" hidden="1" customHeight="1" x14ac:dyDescent="0.4">
      <c r="B881" s="55">
        <v>3390</v>
      </c>
      <c r="D881" s="57" t="s">
        <v>938</v>
      </c>
    </row>
    <row r="882" spans="2:4" ht="14.25" hidden="1" customHeight="1" x14ac:dyDescent="0.4">
      <c r="B882" s="55">
        <v>1204</v>
      </c>
      <c r="D882" s="57" t="s">
        <v>939</v>
      </c>
    </row>
    <row r="883" spans="2:4" ht="0" hidden="1" customHeight="1" x14ac:dyDescent="0.4">
      <c r="B883" s="55">
        <v>4677</v>
      </c>
      <c r="D883" s="57" t="s">
        <v>940</v>
      </c>
    </row>
    <row r="884" spans="2:4" ht="0" hidden="1" customHeight="1" x14ac:dyDescent="0.4">
      <c r="B884" s="55">
        <v>7695</v>
      </c>
      <c r="D884" s="57" t="s">
        <v>941</v>
      </c>
    </row>
    <row r="885" spans="2:4" ht="0" hidden="1" customHeight="1" x14ac:dyDescent="0.4">
      <c r="B885" s="55">
        <v>9323</v>
      </c>
      <c r="D885" s="57" t="s">
        <v>942</v>
      </c>
    </row>
    <row r="886" spans="2:4" ht="0" hidden="1" customHeight="1" x14ac:dyDescent="0.4">
      <c r="B886" s="55">
        <v>5500</v>
      </c>
      <c r="D886" s="57" t="s">
        <v>943</v>
      </c>
    </row>
    <row r="887" spans="2:4" ht="0" hidden="1" customHeight="1" x14ac:dyDescent="0.4">
      <c r="B887" s="55">
        <v>6968</v>
      </c>
      <c r="D887" s="57" t="s">
        <v>944</v>
      </c>
    </row>
    <row r="888" spans="2:4" ht="0" hidden="1" customHeight="1" x14ac:dyDescent="0.4">
      <c r="B888" s="55">
        <v>1040</v>
      </c>
      <c r="D888" s="57" t="s">
        <v>945</v>
      </c>
    </row>
    <row r="889" spans="2:4" ht="0" hidden="1" customHeight="1" x14ac:dyDescent="0.4">
      <c r="B889" s="55">
        <v>8507</v>
      </c>
      <c r="D889" s="57" t="s">
        <v>946</v>
      </c>
    </row>
    <row r="890" spans="2:4" ht="0" hidden="1" customHeight="1" x14ac:dyDescent="0.4">
      <c r="B890" s="55">
        <v>8133</v>
      </c>
      <c r="D890" s="57" t="s">
        <v>947</v>
      </c>
    </row>
    <row r="891" spans="2:4" ht="0" hidden="1" customHeight="1" x14ac:dyDescent="0.4">
      <c r="B891" s="55">
        <v>4487</v>
      </c>
      <c r="D891" s="57" t="s">
        <v>948</v>
      </c>
    </row>
    <row r="892" spans="2:4" ht="0" hidden="1" customHeight="1" x14ac:dyDescent="0.4">
      <c r="B892" s="55">
        <v>6189</v>
      </c>
      <c r="D892" s="57" t="s">
        <v>949</v>
      </c>
    </row>
    <row r="893" spans="2:4" ht="0" hidden="1" customHeight="1" x14ac:dyDescent="0.4">
      <c r="B893" s="55">
        <v>4528</v>
      </c>
      <c r="D893" s="57" t="s">
        <v>950</v>
      </c>
    </row>
    <row r="894" spans="2:4" ht="0" hidden="1" customHeight="1" x14ac:dyDescent="0.4">
      <c r="B894" s="55">
        <v>7827</v>
      </c>
      <c r="D894" s="57" t="s">
        <v>951</v>
      </c>
    </row>
    <row r="895" spans="2:4" ht="0" hidden="1" customHeight="1" x14ac:dyDescent="0.4">
      <c r="B895" s="55">
        <v>5798</v>
      </c>
      <c r="D895" s="57" t="s">
        <v>952</v>
      </c>
    </row>
    <row r="896" spans="2:4" ht="0" hidden="1" customHeight="1" x14ac:dyDescent="0.4">
      <c r="B896" s="55">
        <v>6402</v>
      </c>
      <c r="D896" s="57" t="s">
        <v>953</v>
      </c>
    </row>
    <row r="897" spans="2:4" ht="0" hidden="1" customHeight="1" x14ac:dyDescent="0.4">
      <c r="B897" s="55">
        <v>5729</v>
      </c>
      <c r="D897" s="57" t="s">
        <v>954</v>
      </c>
    </row>
    <row r="898" spans="2:4" ht="0" hidden="1" customHeight="1" x14ac:dyDescent="0.4">
      <c r="B898" s="55">
        <v>9973</v>
      </c>
      <c r="D898" s="57" t="s">
        <v>834</v>
      </c>
    </row>
    <row r="899" spans="2:4" ht="0" hidden="1" customHeight="1" x14ac:dyDescent="0.4">
      <c r="B899" s="55">
        <v>9967</v>
      </c>
      <c r="D899" s="57" t="s">
        <v>955</v>
      </c>
    </row>
  </sheetData>
  <autoFilter ref="B1:E2" xr:uid="{00000000-0009-0000-0000-000002000000}"/>
  <mergeCells count="4">
    <mergeCell ref="B1:B2"/>
    <mergeCell ref="C1:C2"/>
    <mergeCell ref="D1:D2"/>
    <mergeCell ref="E1:E2"/>
  </mergeCells>
  <printOptions horizontalCentered="1" verticalCentered="1" gridLines="1"/>
  <pageMargins left="0" right="0" top="0.19685039370078702" bottom="0" header="0" footer="0"/>
  <pageSetup paperSize="0" scale="124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Formules_vrij-band-kader_MB</vt:lpstr>
      <vt:lpstr>LEDEN</vt:lpstr>
      <vt:lpstr>'Formules_vrij-band-kader_MB'!Afdrukbereik</vt:lpstr>
      <vt:lpstr>LEDEN!Afdrukbereik</vt:lpstr>
      <vt:lpstr>'Formules_vrij-band-kader_MB'!Afdruktitels</vt:lpstr>
      <vt:lpstr>LEDEN!Afdruktitels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VERBEKEN ALBERT</cp:lastModifiedBy>
  <cp:lastPrinted>2020-03-24T18:02:59Z</cp:lastPrinted>
  <dcterms:created xsi:type="dcterms:W3CDTF">2020-03-24T15:39:01Z</dcterms:created>
  <dcterms:modified xsi:type="dcterms:W3CDTF">2020-10-06T18:39:12Z</dcterms:modified>
</cp:coreProperties>
</file>